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5" activeTab="6"/>
  </bookViews>
  <sheets>
    <sheet name="标的1-PP板&amp;PS板" sheetId="4" r:id="rId1"/>
    <sheet name="标的2-铝箔袋&amp;PE袋" sheetId="6" r:id="rId2"/>
    <sheet name="标的3-纸箱" sheetId="1" r:id="rId3"/>
    <sheet name="标的4-塑胶卡板" sheetId="7" r:id="rId4"/>
    <sheet name="标的5-泡棉" sheetId="5" r:id="rId5"/>
    <sheet name="标的6-胶带" sheetId="14" r:id="rId6"/>
    <sheet name="标的7-无尘耗材" sheetId="15" r:id="rId7"/>
  </sheets>
  <definedNames>
    <definedName name="_xlnm._FilterDatabase" localSheetId="0" hidden="1">'标的1-PP板&amp;PS板'!$A$3:$O$143</definedName>
    <definedName name="_xlnm._FilterDatabase" localSheetId="1" hidden="1">'标的2-铝箔袋&amp;PE袋'!$A$3:$O$74</definedName>
    <definedName name="_xlnm._FilterDatabase" localSheetId="2" hidden="1">'标的3-纸箱'!$A$3:$Q$44</definedName>
    <definedName name="_xlnm._FilterDatabase" localSheetId="4" hidden="1">'标的5-泡棉'!$A$3:$O$71</definedName>
    <definedName name="_xlnm._FilterDatabase" localSheetId="5" hidden="1">'标的6-胶带'!$A$2:$Q$51</definedName>
    <definedName name="_xlnm._FilterDatabase" localSheetId="6" hidden="1">'标的7-无尘耗材'!$A$27:$O$62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8" name="ID_2538C0EB95774F9084B75973BD0A85EA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43082210"/>
          <a:ext cx="1130935" cy="1675130"/>
        </a:xfrm>
        <a:prstGeom prst="rect">
          <a:avLst/>
        </a:prstGeom>
      </xdr:spPr>
    </xdr:pic>
  </etc:cellImage>
  <etc:cellImage>
    <xdr:pic>
      <xdr:nvPicPr>
        <xdr:cNvPr id="11" name="ID_ACB245F8DE5445F9BC6DD75C596527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01535" y="10828020"/>
          <a:ext cx="1125855" cy="1203325"/>
        </a:xfrm>
        <a:prstGeom prst="rect">
          <a:avLst/>
        </a:prstGeom>
      </xdr:spPr>
    </xdr:pic>
  </etc:cellImage>
  <etc:cellImage>
    <xdr:pic>
      <xdr:nvPicPr>
        <xdr:cNvPr id="26" name="ID_4008DE845E104D3AA1DFD27FF1077A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52005" y="12388215"/>
          <a:ext cx="1074420" cy="1451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802C5EC861824B4E9E1E7F720D2FAC3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97420" y="15404465"/>
          <a:ext cx="1013460" cy="739140"/>
        </a:xfrm>
        <a:prstGeom prst="rect">
          <a:avLst/>
        </a:prstGeom>
      </xdr:spPr>
    </xdr:pic>
  </etc:cellImage>
  <etc:cellImage>
    <xdr:pic>
      <xdr:nvPicPr>
        <xdr:cNvPr id="14" name="ID_85E7DC3FDD414FF5B1C8B2E6EB79ED8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381240" y="17019270"/>
          <a:ext cx="795655" cy="1177925"/>
        </a:xfrm>
        <a:prstGeom prst="rect">
          <a:avLst/>
        </a:prstGeom>
      </xdr:spPr>
    </xdr:pic>
  </etc:cellImage>
  <etc:cellImage>
    <xdr:pic>
      <xdr:nvPicPr>
        <xdr:cNvPr id="31" name="ID_24FC9FC5812B4C6F8D1739BC30DCBD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348855" y="15968980"/>
          <a:ext cx="715645" cy="1104265"/>
        </a:xfrm>
        <a:prstGeom prst="rect">
          <a:avLst/>
        </a:prstGeom>
      </xdr:spPr>
    </xdr:pic>
  </etc:cellImage>
  <etc:cellImage>
    <xdr:pic>
      <xdr:nvPicPr>
        <xdr:cNvPr id="16" name="ID_FAD6C81881304FB2A7900D1CFA4529D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47560" y="18175605"/>
          <a:ext cx="1223645" cy="1172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8E7435E62F42460D8115E514732CA98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62165" y="19509740"/>
          <a:ext cx="1194435" cy="860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702AA9EFD31C47B4BA9D3BC1E3AB51F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226935" y="28887420"/>
          <a:ext cx="1101725" cy="1064895"/>
        </a:xfrm>
        <a:prstGeom prst="rect">
          <a:avLst/>
        </a:prstGeom>
      </xdr:spPr>
    </xdr:pic>
  </etc:cellImage>
  <etc:cellImage>
    <xdr:pic>
      <xdr:nvPicPr>
        <xdr:cNvPr id="22" name="ID_D77949ABCBC543279917FC4746FD4F53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145" y="30003750"/>
          <a:ext cx="1226185" cy="1703705"/>
        </a:xfrm>
        <a:prstGeom prst="rect">
          <a:avLst/>
        </a:prstGeom>
      </xdr:spPr>
    </xdr:pic>
  </etc:cellImage>
  <etc:cellImage>
    <xdr:pic>
      <xdr:nvPicPr>
        <xdr:cNvPr id="23" name="ID_A787695186E94FEB9F34491A348281C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144385" y="33658175"/>
          <a:ext cx="1212850" cy="877570"/>
        </a:xfrm>
        <a:prstGeom prst="rect">
          <a:avLst/>
        </a:prstGeom>
      </xdr:spPr>
    </xdr:pic>
  </etc:cellImage>
  <etc:cellImage>
    <xdr:pic>
      <xdr:nvPicPr>
        <xdr:cNvPr id="24" name="ID_6B62F9E32CFE42479C3F1EC46F9B475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140575" y="34801810"/>
          <a:ext cx="1217295" cy="993140"/>
        </a:xfrm>
        <a:prstGeom prst="rect">
          <a:avLst/>
        </a:prstGeom>
      </xdr:spPr>
    </xdr:pic>
  </etc:cellImage>
  <etc:cellImage>
    <xdr:pic>
      <xdr:nvPicPr>
        <xdr:cNvPr id="25" name="ID_FA690543792543B39ABA9144FAF1E41F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7245" y="36246435"/>
          <a:ext cx="1176020" cy="17881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<sst xmlns="http://schemas.openxmlformats.org/spreadsheetml/2006/main" count="3024" uniqueCount="970">
  <si>
    <t>招标物料清单（标的1：PP/PS板）</t>
  </si>
  <si>
    <t>序号</t>
  </si>
  <si>
    <t>物料编码</t>
  </si>
  <si>
    <t>规格</t>
  </si>
  <si>
    <t>单位</t>
  </si>
  <si>
    <t>预估年度采购量</t>
  </si>
  <si>
    <t>材质</t>
  </si>
  <si>
    <t>精度要求（mm）</t>
  </si>
  <si>
    <t>用途</t>
  </si>
  <si>
    <t>送样数量</t>
  </si>
  <si>
    <t>备注</t>
  </si>
  <si>
    <t>PP板/1100*955*0.3mm，18.5寸-27寸用</t>
  </si>
  <si>
    <t>pcs</t>
  </si>
  <si>
    <t>PP</t>
  </si>
  <si>
    <t>—0.5~+1.3</t>
  </si>
  <si>
    <t>偏光片片材包装时上下垫护用</t>
  </si>
  <si>
    <t>PP板/825*720*0.3mm，32寸用</t>
  </si>
  <si>
    <t>—0.5~+1.0</t>
  </si>
  <si>
    <t>PP板/1100*955*0.4mm，18.5寸-27寸用</t>
  </si>
  <si>
    <t>PP板/725*415*0.4mm，32寸用</t>
  </si>
  <si>
    <t>PP板/825*720*0.4mm ，32寸用</t>
  </si>
  <si>
    <t>PP板/1069.16*610.24*0.4mm，48寸用</t>
  </si>
  <si>
    <t>PP板/1097.9*618.74*0.4mm，50寸用</t>
  </si>
  <si>
    <t>PP板/1104.5*624.34*0.4mm，50寸用</t>
  </si>
  <si>
    <t>PP板/1098.84*621.01*0.4mm，50寸用</t>
  </si>
  <si>
    <t>PP板/1105.24*624.46*0.4mm，50寸用</t>
  </si>
  <si>
    <t>PP板/1120*640*0.4mm，50寸用</t>
  </si>
  <si>
    <t>PP板/1213.9*687.3*0.4mm，55寸用</t>
  </si>
  <si>
    <t>PP板/1220.2*691.5*0.4mm，55寸用</t>
  </si>
  <si>
    <t>PP板/1226.6*698.8*0.4mm，55寸用</t>
  </si>
  <si>
    <t>PP板/1224.2*697.6*0.4mm，55寸用</t>
  </si>
  <si>
    <t>PP板/1219.4*691.2*0.4mm，55寸用</t>
  </si>
  <si>
    <t>PP板/1212.6*684.1*0.4mm，55寸用</t>
  </si>
  <si>
    <t>PP板/1220*690.9*0.4mm，55寸用</t>
  </si>
  <si>
    <t>PP板/1447.48*822.92*0.4mm，65寸用</t>
  </si>
  <si>
    <t>PP板/1443.08*820.72*0.4mm，65寸用</t>
  </si>
  <si>
    <t>PP板/716.83*410.08*0.4mm，32寸用</t>
  </si>
  <si>
    <t>PP板/707.68*408.57*0.4mm，32寸用</t>
  </si>
  <si>
    <t>PP板/717.6*410.9*0.4mm，32寸用</t>
  </si>
  <si>
    <t>PP板/711.8*405*0.4mm，32寸用</t>
  </si>
  <si>
    <t>PP板/717.7*412.9*0.4mm，32寸用</t>
  </si>
  <si>
    <t>PP板/716.7*412.4*0.4mm，32寸用</t>
  </si>
  <si>
    <t>PP板/716.83*412.08*0.4mm，32寸用</t>
  </si>
  <si>
    <t>PP板/709.68*408.57*0.4mm，32寸用</t>
  </si>
  <si>
    <t>PP板/719.6*412.9*0.4mm，32寸用</t>
  </si>
  <si>
    <t>PP板/713.8*407*0.4mm，32寸用</t>
  </si>
  <si>
    <t>PP板/710.69*406.31*0.4mm，32寸用</t>
  </si>
  <si>
    <t>PP板/700.09*399.57*0.4mm，32寸用</t>
  </si>
  <si>
    <t>PP板/711.7*406.9*0.4mm，32寸用</t>
  </si>
  <si>
    <t>PP板/710.7*406.4*0.4mm，32寸用</t>
  </si>
  <si>
    <t>PP板/938.81*512.72*0.4mm，42寸用</t>
  </si>
  <si>
    <t>PP板/928.21*510.3*0.4mm，42寸用</t>
  </si>
  <si>
    <t>PP板/933.4*512.6*0.4mm，42寸用</t>
  </si>
  <si>
    <t>PP板/933.1*512.1*0.4mm，42寸用</t>
  </si>
  <si>
    <t>PP板/939.4*516.6*0.4mm，42寸用</t>
  </si>
  <si>
    <t>PP板/947.9*541.4*0.4mm，43寸用</t>
  </si>
  <si>
    <t>PP板/955.5*541.55*0.4mm，43寸用</t>
  </si>
  <si>
    <t>PP板/955.5*544.35*0.4mm，43寸用</t>
  </si>
  <si>
    <t>PP板/949.9*541.4*0.4mm，43寸用</t>
  </si>
  <si>
    <t>PP板/951.6*539.72*0.4mm，43寸用</t>
  </si>
  <si>
    <t>PP板/944.6*532.8*0.4mm，43寸用</t>
  </si>
  <si>
    <t>PP板/949.5*538.35*0.4mm，43寸用</t>
  </si>
  <si>
    <t>PP板/943.9*535.4*0.4mm，43寸用</t>
  </si>
  <si>
    <t>PP板/1105.24*624.11*0.4mm，50寸用</t>
  </si>
  <si>
    <t>PP板/1099.22*619.9*0.4mm，50寸用</t>
  </si>
  <si>
    <t>PP板/1111.24*628.11*0.4mm，50寸用</t>
  </si>
  <si>
    <t>PP板/1103.22*625.9*0.4mm，50寸用</t>
  </si>
  <si>
    <t>PP板/1111.24*628.04*0.4mm，50寸用</t>
  </si>
  <si>
    <t>PP板/1102.84*625.44*0.4mm，50寸用</t>
  </si>
  <si>
    <t>PP板/1105.24*624.04*0.4mm，50寸用</t>
  </si>
  <si>
    <t>PP板/1098.84*619.44*0.4mm，50寸用</t>
  </si>
  <si>
    <t>PP板/1224.2*692.65*0.4mm，55寸用</t>
  </si>
  <si>
    <t>PP板/1215.6*688.7*0.4mm，55寸用</t>
  </si>
  <si>
    <t>PP板/1454.58*821.17*0.4mm，65寸用</t>
  </si>
  <si>
    <t>PP板/1445.08*816.47*0.4mm，65寸用</t>
  </si>
  <si>
    <t>PP板/1436.18*814.57*0.4mm，65寸用</t>
  </si>
  <si>
    <t>PP板/1566.04*859.82*0.4mm，70寸用</t>
  </si>
  <si>
    <t>—0.5~+1.5</t>
  </si>
  <si>
    <t>PP板/1557.44*857.22*0.4mm，70寸用</t>
  </si>
  <si>
    <t>PP板/1666.6*942.3*0.4mm，75寸用</t>
  </si>
  <si>
    <t>PP板/1657.2*937.4*0.4mm，75寸用</t>
  </si>
  <si>
    <t>PP板/1727.68*992.12*0.4mm，77寸用</t>
  </si>
  <si>
    <t>PP板/1218*688.2*0.4mm</t>
  </si>
  <si>
    <t>PP板/1882.2*1062.8*0.4mm，85寸用</t>
  </si>
  <si>
    <t>PP板/1874.2*1055.6*0.4mm，85寸用</t>
  </si>
  <si>
    <t>PP板/1844.49*1051.41*0.4mm 83寸用</t>
  </si>
  <si>
    <t>PP板/1225.54*699.17*0.4mm，55寸用</t>
  </si>
  <si>
    <t>PP板/1218.2*353.8*0.4mm，49寸用</t>
  </si>
  <si>
    <t>PP板/1202.8*344.1*0.4mm，49寸用</t>
  </si>
  <si>
    <t>PP板/1217.9*693.3*0.4mm，55寸用</t>
  </si>
  <si>
    <t>PP板/1226.15*695.50*0.4mm，55寸用</t>
  </si>
  <si>
    <t>PP板/2223.4*1257.6*0.4mm，100寸用</t>
  </si>
  <si>
    <t>PP板/2215.2*1251.3*0.4mm，100寸用</t>
  </si>
  <si>
    <t>PP板/1276.68*729.54*0.4mm，58寸用</t>
  </si>
  <si>
    <t>PP板/1272.08*724.94*0.4mm，58寸用</t>
  </si>
  <si>
    <t>PP挡条/1055.95*80*0.4mm</t>
  </si>
  <si>
    <t>偏光片片材装BOX盒时四周保护用</t>
  </si>
  <si>
    <t>PP挡条/1062.8*80*0.4mm</t>
  </si>
  <si>
    <t>PP挡条/1874.9*80*0.4mm</t>
  </si>
  <si>
    <t>PP挡条/1882.2*80*0.4mm</t>
  </si>
  <si>
    <t>PP挡条/1553.44*70*0.4mm</t>
  </si>
  <si>
    <t>PP挡条/1560.04*70*0.4mm</t>
  </si>
  <si>
    <t>PP挡条/851.22*70*0.4mm</t>
  </si>
  <si>
    <t>PP挡条/855.82*70*0.4mm</t>
  </si>
  <si>
    <t>PP挡条/1272.08.*0.4*70mm，58寸用</t>
  </si>
  <si>
    <t>PP挡条/1278.68*0.4*70mm，58寸用</t>
  </si>
  <si>
    <t>PP挡条/724.94*0.4*70mm，58寸用</t>
  </si>
  <si>
    <t>PP挡条/729.54*0.4*70mm，58寸用</t>
  </si>
  <si>
    <t>PP挡条/2217.4*70*0.4mm，100寸用</t>
  </si>
  <si>
    <t>PP挡条/1251.6*70*0.4mm，100寸用</t>
  </si>
  <si>
    <t>PP挡条/2209.2*70*0.4mm，100寸用</t>
  </si>
  <si>
    <t>PP挡条/1245.3*70*0.4mm，100寸用</t>
  </si>
  <si>
    <t>0.4mmPP板</t>
  </si>
  <si>
    <t>100寸 长*宽(2200~2230mm)*(1245~1260mm)</t>
  </si>
  <si>
    <t>—1.0~+2.0</t>
  </si>
  <si>
    <t>85寸 长*宽(1880~1895mm)*(1060~1075mm)</t>
  </si>
  <si>
    <t>78寸 长*宽(1710~1740mm)*(990~1110mm)</t>
  </si>
  <si>
    <t>75寸 长*宽(1650~1669mm)*(931~946mm)</t>
  </si>
  <si>
    <t>70寸 长*宽(1550~1569mm)*(855~870mm)</t>
  </si>
  <si>
    <t>65寸 长*宽(1431~1460mm)*(803~826mm)</t>
  </si>
  <si>
    <t>58寸 长*宽(1270~1290mm)*(720~735mm)</t>
  </si>
  <si>
    <t>55寸 长*宽(1205~1240mm)*(675~710mm)</t>
  </si>
  <si>
    <t>50寸 长*宽(1090~1120mm)*(610~638mm)</t>
  </si>
  <si>
    <t>43寸 长*宽(933~960mm)*(510~550mm)</t>
  </si>
  <si>
    <t>32寸 长*宽(695~722mm)*(395~422mm)</t>
  </si>
  <si>
    <t>27寸 长*宽(600~615mm)*(340~355mm)</t>
  </si>
  <si>
    <t>PS板/1449.08*826.72*0.4mm，65寸用</t>
  </si>
  <si>
    <t>PS</t>
  </si>
  <si>
    <t>偏光片片材包装时上下垫护用、偏光片磨边用</t>
  </si>
  <si>
    <t>PS板/1453.48*828.92*0.4mm，65寸用</t>
  </si>
  <si>
    <t>PS板/1232.6*704.8*0.4mm，55寸用</t>
  </si>
  <si>
    <t>PS板/1120*640*0.4mm，50寸用</t>
  </si>
  <si>
    <t>PS板/1218.1*692*0.4mm，55寸用</t>
  </si>
  <si>
    <t>PS板/1225.5*696.6*0.4mm，55寸用</t>
  </si>
  <si>
    <t>PS板/1288*620*0.4mm，56.2寸用</t>
  </si>
  <si>
    <t>PS板/825*720*0.4mm，32寸用</t>
  </si>
  <si>
    <t>PS板/1100*955*0.4mm，18.5寸-27寸用</t>
  </si>
  <si>
    <t>PS板/1180*630*0.4mm</t>
  </si>
  <si>
    <t>PS板/1888.2*1068.8*0.4mm，85寸用</t>
  </si>
  <si>
    <t>PS板/1880.9*1061.95*0.4mm，85寸用</t>
  </si>
  <si>
    <t>PS板/1375*635*0.4mm</t>
  </si>
  <si>
    <t>PS板/1278.68*731.54*0.4mm，58寸用</t>
  </si>
  <si>
    <t>PS板/1274.08*726.94*0.4mm，58寸用</t>
  </si>
  <si>
    <t>PS板/1375*535*0.4mm</t>
  </si>
  <si>
    <t>PS板/1355*665*0.4mm，增亮片用</t>
  </si>
  <si>
    <t>PS板/1170*700*0.4mm，增亮片用</t>
  </si>
  <si>
    <t>PS板/1170*625*0.4mm，增亮片用</t>
  </si>
  <si>
    <t>PS板/1375*745*0.4mm，增亮片用</t>
  </si>
  <si>
    <t>PS板/1375*570*0.4mm</t>
  </si>
  <si>
    <t>0.4mmPS板</t>
  </si>
  <si>
    <r>
      <rPr>
        <b/>
        <sz val="11"/>
        <rFont val="宋体"/>
        <charset val="134"/>
        <scheme val="minor"/>
      </rPr>
      <t xml:space="preserve">品质检测标准：
</t>
    </r>
    <r>
      <rPr>
        <sz val="11"/>
        <rFont val="宋体"/>
        <charset val="134"/>
        <scheme val="minor"/>
      </rPr>
      <t>一、外观要求：
1、内外各级包装不允许有破损情形；
2、最小包装不可有未密封，未防尘等情形；
3、最小包装内的实物目视不可有破损，有异物，有毛边，脏污，变色，发霉等不良；
4、实物外观脏污，异物，掉粉，毛边、变色，发霉缺陷不可有；
5、实物洁净度:原光片粘尘程度判定:＜100um5个以上/＞100um3个以上,判定NG；
6、刮伤:合原光片刮伤位置白色颗粒不可有；
7、尺寸公差范围：-0.5/+1.3mm
二、落尘量管控要求：
1、≤0.3UM/PC/ft≤500
2、≤0.5UM/PC/ft≤500
3、≤5UM/PC/ft≤50</t>
    </r>
  </si>
  <si>
    <t>招标物料清单（标的2：铝箔袋&amp;PE袋）</t>
  </si>
  <si>
    <t>单层厚度</t>
  </si>
  <si>
    <t>内尺寸</t>
  </si>
  <si>
    <t>封边尺寸</t>
  </si>
  <si>
    <t>开口方向</t>
  </si>
  <si>
    <t>易撕口要求</t>
  </si>
  <si>
    <t>铝箔纸/镀铝，0.1*800*750mm，21.5寸-24寸用</t>
  </si>
  <si>
    <t>镀铝+PE</t>
  </si>
  <si>
    <t>0.1mm</t>
  </si>
  <si>
    <t>800*750</t>
  </si>
  <si>
    <t>无</t>
  </si>
  <si>
    <t>BOX盒包装产品使用</t>
  </si>
  <si>
    <t>铝箔纸/镀铝，0.1*850*850mm，24.5寸-27寸用</t>
  </si>
  <si>
    <t>850*850</t>
  </si>
  <si>
    <t>铝箔纸/镀铝，0.1*1000*1000mm，29寸-32寸用</t>
  </si>
  <si>
    <t>1000*1000</t>
  </si>
  <si>
    <t>铝箔纸/镀铝，0.1*1850*1550mm，48寸-55寸用</t>
  </si>
  <si>
    <t>1850*1550</t>
  </si>
  <si>
    <t>铝箔纸/镀铝，0.1*2200*2100mm，65-77寸用</t>
  </si>
  <si>
    <t>2200*2100</t>
  </si>
  <si>
    <t>铝箔纸/镀铝，0.1*1355*1250mm，43寸用</t>
  </si>
  <si>
    <t>1355*1250</t>
  </si>
  <si>
    <t>铝箔纸/镀铝,0.1*1500*1480mm，48寸用</t>
  </si>
  <si>
    <t>1500*1480</t>
  </si>
  <si>
    <t>铝箔袋/镀铝，0.1*220*190mm，封边宽10，长边开口，3.5-4寸产品用</t>
  </si>
  <si>
    <t>200*180</t>
  </si>
  <si>
    <t>底部封边10mm</t>
  </si>
  <si>
    <t>长边开口</t>
  </si>
  <si>
    <t>托盘包装产品使用</t>
  </si>
  <si>
    <t>铝箔袋/镀铝，0.1*250*190mm，封边宽10，长边，7-8寸产品使用</t>
  </si>
  <si>
    <t>镀铝+五层共挤高强度PE</t>
  </si>
  <si>
    <t>230*180</t>
  </si>
  <si>
    <t>长边距短边40mm，易撕口在封口那头</t>
  </si>
  <si>
    <t>铝箔袋/镀铝，0.1*270*220mm，封边宽10，长边开口，8.41寸-10.19寸用</t>
  </si>
  <si>
    <t>250*210</t>
  </si>
  <si>
    <t>铝箔袋/镀铝，0.1*300*250mm，封边宽10，长边开口，9-10.1寸产品用，易撕口在手动封口对应边100mm处</t>
  </si>
  <si>
    <t>280*240</t>
  </si>
  <si>
    <t>铝箔袋/镀铝，0.1*400*270mm，封边宽10，短边开口，5寸PET盒配套使用</t>
  </si>
  <si>
    <t>250*390</t>
  </si>
  <si>
    <t>短边开口</t>
  </si>
  <si>
    <t>铝箔袋/镀铝，0.1*400*350mm，封边宽10，短边开口，5.7寸与14寸用</t>
  </si>
  <si>
    <t>KMVPET+五层共挤高强度PE</t>
  </si>
  <si>
    <t>330*390</t>
  </si>
  <si>
    <t>铝箔袋/镀铝，0.1*510*350mm，封边宽10，短边开口，15.6寸用</t>
  </si>
  <si>
    <t>500*330</t>
  </si>
  <si>
    <t>铝箔袋/镀铝，0.1*510*420mm，封边宽10，短边开口，7-9寸用</t>
  </si>
  <si>
    <t>500*400</t>
  </si>
  <si>
    <t>铝箔袋/镀铝，0.1*620*400mm，封边宽10，长边开口，22寸用</t>
  </si>
  <si>
    <t>600*390*0.1mm</t>
  </si>
  <si>
    <t>铝箔袋/镀铝，0.1*850*520mm，封边宽10，长边开口，32寸用</t>
  </si>
  <si>
    <t>830*510*0.1mm</t>
  </si>
  <si>
    <t>铝箔袋/镀铝，0.1*990*500mm，封边宽10，长边开口，37寸用</t>
  </si>
  <si>
    <t>970*490*0.1mm</t>
  </si>
  <si>
    <t>铝箔袋/镀铝，0.1*1120*650mm，封边宽10，长边开口，42寸用</t>
  </si>
  <si>
    <t>1100*640*0.1mm</t>
  </si>
  <si>
    <t>铝箔袋/镀铝，0.1*1600*940mm，封边宽10，长边开口，65寸用</t>
  </si>
  <si>
    <t>1580*930*0.1mm</t>
  </si>
  <si>
    <t>铝箔袋/镀铝，0.1*1830*1070mm,封边宽10，长边开口，75寸用</t>
  </si>
  <si>
    <t>1810*1060*0.1mm</t>
  </si>
  <si>
    <t>铝箔袋/镀铝，0.1*350*240mm/短边开口/绵阳惠科11.6寸</t>
  </si>
  <si>
    <t>340*220*0.1mm</t>
  </si>
  <si>
    <t>铝箔袋/镀铝，0.1*610*460mm,封边宽10，短边开口，9寸用</t>
  </si>
  <si>
    <t>600*440*0.1mm</t>
  </si>
  <si>
    <t>铝箔袋/镀铝，0.1*300*350mm，封边宽10，短边开口，12-14寸用，易撕口在手动封口对应边100mm处</t>
  </si>
  <si>
    <t>280*340*0.1mm</t>
  </si>
  <si>
    <t>10mm</t>
  </si>
  <si>
    <t>易撕口在手动封口对应边100mm处，易撕口在封口那头</t>
  </si>
  <si>
    <t>铝箔纸/纯铝，0.1*2350*2280mm，85寸用</t>
  </si>
  <si>
    <t>PET+AL+PE</t>
  </si>
  <si>
    <t>2350*2280</t>
  </si>
  <si>
    <t>铝箔纸/纯铝，0.02*1000mm，1000m/卷</t>
  </si>
  <si>
    <t>M2</t>
  </si>
  <si>
    <t>PET+AL</t>
  </si>
  <si>
    <t>0.02mm</t>
  </si>
  <si>
    <t>1000mm*1000M</t>
  </si>
  <si>
    <t>铝箔纸/纯铝，0.022*1020mm，1000m/卷</t>
  </si>
  <si>
    <t>0.022mm</t>
  </si>
  <si>
    <t>1020mm*1000M</t>
  </si>
  <si>
    <t>铝箔纸/纯铝，0.02*1590mm，1000m/卷</t>
  </si>
  <si>
    <t>1590*0.02mm</t>
  </si>
  <si>
    <t>铝箔袋/纯铝，0.14*350*240mm，封边宽10，短边开口，11.6寸-12.5寸用</t>
  </si>
  <si>
    <t>KPET+AL+五层共挤高强度PE</t>
  </si>
  <si>
    <t>0.14mm</t>
  </si>
  <si>
    <t>340*220*0.14mm</t>
  </si>
  <si>
    <t>铝箔袋/纯铝，0.14*400*350mm，封边宽10，长边开口，14寸-15寸用</t>
  </si>
  <si>
    <t>380*340*0.14mm</t>
  </si>
  <si>
    <t>铝箔袋/纯铝，0.14*400*350mm，封边宽10，短边开口，14寸-15寸用</t>
  </si>
  <si>
    <t>390*330*0.14mm</t>
  </si>
  <si>
    <t>铝箔袋/纯铝，0.14*510*350mm，封边宽10，短边开口，18.5寸用</t>
  </si>
  <si>
    <t>500*330*0.14mm</t>
  </si>
  <si>
    <t>铝箔袋/纯铝，0.14*850*520mm，封边宽10，长边开口，32寸用</t>
  </si>
  <si>
    <t>830*510*0.14mm</t>
  </si>
  <si>
    <t>铝箔袋/纯铝，0.14*1050*730mm，封边宽10，长边开口，43寸用</t>
  </si>
  <si>
    <t>1030*720*0.14mm</t>
  </si>
  <si>
    <t>铝箔袋/纯铝，0.14*1380*670mm，封边宽10，长边开口，56.2寸用</t>
  </si>
  <si>
    <t>1360*660*0.14mm</t>
  </si>
  <si>
    <t>包装梯形片产品使用</t>
  </si>
  <si>
    <t>铝箔袋/纯铝，0.14*1410*830mm，封边宽10，长边开口，55寸</t>
  </si>
  <si>
    <t>1390*820*0.14mm</t>
  </si>
  <si>
    <t>铝箔袋/纯铝，0.1*270*220mm，封边宽10，长边开口，8.41-10.19寸用</t>
  </si>
  <si>
    <t>250*210*0.1mm</t>
  </si>
  <si>
    <t>铝箔袋/纯铝，0.1*300*250mm，封边宽10，长边开口，10.1-10.95寸用</t>
  </si>
  <si>
    <t>280*240*0.1mm</t>
  </si>
  <si>
    <t>铝箔袋/纯铝，0.1*350*240mm，封边宽10，短边开口，11.6寸-12.5寸用</t>
  </si>
  <si>
    <t>铝箔袋/纯铝，0.1*400*350mm，封边宽10，短边开口，14寸-15寸用</t>
  </si>
  <si>
    <t>390*330*0.1mm</t>
  </si>
  <si>
    <t>铝箔袋/纯铝，0.1*470*350mm，封边宽10，短边开口，15.6寸用</t>
  </si>
  <si>
    <t>460*330*0.1mm</t>
  </si>
  <si>
    <t>铝箔袋/纯铝，0.1*510*350mm，封边宽10，短边开口，15.6寸用</t>
  </si>
  <si>
    <t>500*330*0.1mm</t>
  </si>
  <si>
    <t>铝箔袋/纯铝，0.1*620*400mm，封边宽10，长边开口，21.5用-24.5寸用</t>
  </si>
  <si>
    <t>铝箔袋/纯铝，0.1*680*460mm，封边宽10，长边开口，27寸用</t>
  </si>
  <si>
    <t>660*450*0.1mm</t>
  </si>
  <si>
    <t>铝箔袋/纯铝，0.1*850*520mm，封边宽10，长边开口，32寸用</t>
  </si>
  <si>
    <t>铝箔袋/纯铝，0.1*1050*730mm，封边宽10，长边开口，43寸用</t>
  </si>
  <si>
    <t>1030*720*0.1mm</t>
  </si>
  <si>
    <t>铝箔袋/纯铝，0.1*1410*830mm，封边宽10，长边开口，55寸用</t>
  </si>
  <si>
    <t>1390*820*0.1mm</t>
  </si>
  <si>
    <t>铝箔袋/纯铝，0.1*1100*680mm，封边宽10，短边开口</t>
  </si>
  <si>
    <t>1090*660*0.1mm</t>
  </si>
  <si>
    <t>铝箔袋/纯铝，0.1*1450*680mm，封边宽10，短边开口</t>
  </si>
  <si>
    <t>1440*660*0.1mm</t>
  </si>
  <si>
    <t>短边4cm处易撕口</t>
  </si>
  <si>
    <t>铝箔袋/纯铝，0.1*1450*580mm，封边宽10mm，短边开口</t>
  </si>
  <si>
    <t>1440*560*0.1mm</t>
  </si>
  <si>
    <t>铝箔袋/纯铝，0.1*1460*800mm，封边宽10，短边开口，增亮片用</t>
  </si>
  <si>
    <t>1450*780*0.1mm</t>
  </si>
  <si>
    <t>铝箔袋/纯铝，0.14*1380*670mm，封边宽10，短边开口，56.2寸用</t>
  </si>
  <si>
    <t>1370*650*0.14mm</t>
  </si>
  <si>
    <t>铝箔袋/纯铝，0.1*1450*610mm，封边宽10mm，短边开口</t>
  </si>
  <si>
    <t>1440*590*0.1mm</t>
  </si>
  <si>
    <t>铝箔袋/纯铝，0.1*420*300mm，封边宽10，长边开口，16寸用</t>
  </si>
  <si>
    <t>400*290*0.1mm</t>
  </si>
  <si>
    <t>防静电袋/0.1*520*360mm，短边开口，蓝色透明防静PE，18.5寸用</t>
  </si>
  <si>
    <t>LDPE</t>
  </si>
  <si>
    <t>360*513</t>
  </si>
  <si>
    <t>底部封边7mm</t>
  </si>
  <si>
    <t>产品包装</t>
  </si>
  <si>
    <t>塑胶袋/0.06*1670*890mm，短边开口，无色透明防静电PE，65寸用</t>
  </si>
  <si>
    <t>0.06mm</t>
  </si>
  <si>
    <t>890*1663</t>
  </si>
  <si>
    <t>塑胶袋/0.06*1330*750mm，短边开口，无色透明防静电PE，55寸用</t>
  </si>
  <si>
    <t>750*1323</t>
  </si>
  <si>
    <t>塑胶袋/0.06*1900*1030mm，短边开口，无色透明防静电PE，75寸用</t>
  </si>
  <si>
    <t>1030*1893</t>
  </si>
  <si>
    <t>塑胶袋/0.06*880*445mm，短边开口，无色透明防静电PE，32寸用</t>
  </si>
  <si>
    <t>445*873</t>
  </si>
  <si>
    <t>泡棉包装</t>
  </si>
  <si>
    <t>塑胶袋/0.1*410*360mm，短边开口，无色透明防静电PE，5.7寸PET盒用</t>
  </si>
  <si>
    <t>NY+PE</t>
  </si>
  <si>
    <t>340*400</t>
  </si>
  <si>
    <t>包装用</t>
  </si>
  <si>
    <t>塑胶袋/0.08*550*530mm，短边开口，无色透明防静电PE，8-9寸PET盒用</t>
  </si>
  <si>
    <t>PE</t>
  </si>
  <si>
    <t>0.08mm</t>
  </si>
  <si>
    <t>550*530mm</t>
  </si>
  <si>
    <t>长边距短边40mm，易撕口在封口边</t>
  </si>
  <si>
    <t>塑胶袋/0.1*510*420mm，短边开口，无色透明防静电PE，6-7寸PET盒用</t>
  </si>
  <si>
    <t>510*420mm</t>
  </si>
  <si>
    <t>塑胶袋/0.03*1000*800mm，短边开口，无色透明PE，HLY</t>
  </si>
  <si>
    <t>个</t>
  </si>
  <si>
    <t>0.03mm</t>
  </si>
  <si>
    <t>1000*800mm</t>
  </si>
  <si>
    <t>底部封边5mm</t>
  </si>
  <si>
    <t>塑胶袋/0.03 *1500*1000mm，短边开口，无色透明PE，9寸纸箱用，HLY</t>
  </si>
  <si>
    <t>1500*1000mm</t>
  </si>
  <si>
    <t>底部封边6mm</t>
  </si>
  <si>
    <t>塑胶袋/780*415*厚0.06mm(短边开口)包32寸泡棉</t>
  </si>
  <si>
    <t>415*773mm</t>
  </si>
  <si>
    <t>真空袋/0.1*410*360mm，短边开口，无色透明防静电尼龙+PE，5.7寸PET盒用</t>
  </si>
  <si>
    <t>KPA+五层共挤高强度PE</t>
  </si>
  <si>
    <t>410*360*0.1mm</t>
  </si>
  <si>
    <t>真空袋/0.1*510*420mm，短边开口，无色透明防静电尼龙+PE，7寸PET盒用</t>
  </si>
  <si>
    <t>510*420*0.1mm</t>
  </si>
  <si>
    <t>真空袋/0.1*610*460mm，短边开口，无色透明防静电尼龙+PE，9寸PET盒用</t>
  </si>
  <si>
    <t>610*460*0.1mm</t>
  </si>
  <si>
    <t>加厚特大号胶袋高压pe平口袋(透明)/100*150cm/双面20－22丝(防静电)</t>
  </si>
  <si>
    <t>100*150cm</t>
  </si>
  <si>
    <t>单边开口</t>
  </si>
  <si>
    <t>装化学液体（废胶水），要提供相应的防静电报告</t>
  </si>
  <si>
    <t>加厚特大号胶袋高压pe平口袋(透明)/底部方型/底部110*110CM/高度130CM/双面20－22丝</t>
  </si>
  <si>
    <t>集尘机接磨边产生的废物粉尘用</t>
  </si>
  <si>
    <r>
      <rPr>
        <b/>
        <sz val="11"/>
        <rFont val="宋体"/>
        <charset val="134"/>
        <scheme val="minor"/>
      </rPr>
      <t>品质检测标准：</t>
    </r>
    <r>
      <rPr>
        <sz val="11"/>
        <rFont val="宋体"/>
        <charset val="134"/>
        <scheme val="minor"/>
      </rPr>
      <t xml:space="preserve">
一、外观要求：
1、内外各级包装不允许有破损情形；
2、最小包装不可有未密封，未防尘等情形；
3、最小包装内的实物目视不可有破损，有异物，有毛边，脏污，变色，发霉等不良；
4、表面压印:用手触摸凹凸感明显，NG /用手触摸无凹凸感，压印条数＜5条，OK/面状压印不可有（如鱼鳞状压印）；
5、刮伤（内袋）、脏污（异物）、晶点、凹凸点不可有。
二、落尘量管控要求：
1、≤0.3UM/PC/ft≤500
2、≤0.5UM/PC/ft≤500
3、≤5UM/PC/ft≤50</t>
    </r>
  </si>
  <si>
    <t>招标物料清单（标的3：纸箱）</t>
  </si>
  <si>
    <t>Part1</t>
  </si>
  <si>
    <t>外箱</t>
  </si>
  <si>
    <t>平卡</t>
  </si>
  <si>
    <t>防压条</t>
  </si>
  <si>
    <t>使用情况</t>
  </si>
  <si>
    <t>内尺寸（mm）</t>
  </si>
  <si>
    <t>纸板材质</t>
  </si>
  <si>
    <t>尺寸（mm）</t>
  </si>
  <si>
    <t>瓦楞方向</t>
  </si>
  <si>
    <t>数量</t>
  </si>
  <si>
    <t>尺寸</t>
  </si>
  <si>
    <t>单箱载重（KG）</t>
  </si>
  <si>
    <t>叠放层数</t>
  </si>
  <si>
    <t>纸箱/1390*708*150mm (内尺寸），配6个平卡、60个防压条，梯形片用</t>
  </si>
  <si>
    <t>套</t>
  </si>
  <si>
    <t>1390*708*150</t>
  </si>
  <si>
    <t>BC坑,230+140+155+170+230</t>
  </si>
  <si>
    <t>688*1370</t>
  </si>
  <si>
    <t>反坑纹</t>
  </si>
  <si>
    <t>BC坑,230+140+140+140+230</t>
  </si>
  <si>
    <t>280*20*18.5</t>
  </si>
  <si>
    <t>纸箱/850*553*180mm(内尺寸），配2个平卡，28寸-32寸用</t>
  </si>
  <si>
    <t>855*558*185</t>
  </si>
  <si>
    <t>840*543</t>
  </si>
  <si>
    <t>正常坑纹</t>
  </si>
  <si>
    <t>A2B</t>
  </si>
  <si>
    <t>/</t>
  </si>
  <si>
    <t>纸箱/850*553*180mm(内尺寸），不配平卡，28寸-32寸B品用</t>
  </si>
  <si>
    <t>860*560*185</t>
  </si>
  <si>
    <t>纸箱/747*470*163mm(内尺寸），配2个平卡，23.8寸-28寸用</t>
  </si>
  <si>
    <t>753*477*170</t>
  </si>
  <si>
    <t>743*467</t>
  </si>
  <si>
    <t>B坑,120+90+70</t>
  </si>
  <si>
    <t>纸箱/681*444*295mm(内尺寸），配2个平卡，21.5寸-23.8寸用</t>
  </si>
  <si>
    <t>685*445*300</t>
  </si>
  <si>
    <t>670*430</t>
  </si>
  <si>
    <t>纸箱/550*435*295mm(内尺寸），配2个平卡，16寸-19寸用</t>
  </si>
  <si>
    <t>553*440*300</t>
  </si>
  <si>
    <t>BC坑,230+140+120+140+230</t>
  </si>
  <si>
    <t>535*425</t>
  </si>
  <si>
    <t>纸箱/445*365*295mm(内尺寸），配2个平卡，8寸-15寸用</t>
  </si>
  <si>
    <t>455*365*296</t>
  </si>
  <si>
    <t>440*350</t>
  </si>
  <si>
    <t>纸箱/1178*709*176mm（内尺寸），配2个平卡，43寸用</t>
  </si>
  <si>
    <t>1178*709*176</t>
  </si>
  <si>
    <t>1168*699</t>
  </si>
  <si>
    <t>纸箱/1455*895*195mm（内尺寸），配2个平卡，50-55寸用</t>
  </si>
  <si>
    <t>1375*835*185</t>
  </si>
  <si>
    <t>BC坑,230+170+155+170+230</t>
  </si>
  <si>
    <t>1360*820</t>
  </si>
  <si>
    <t>纸箱/1591*965*195mm（内尺寸），配2个平卡，60-65寸用</t>
  </si>
  <si>
    <t>1591*965*195</t>
  </si>
  <si>
    <t>BC坑,230+140+155+140+230</t>
  </si>
  <si>
    <t>1581H*955</t>
  </si>
  <si>
    <t>纸箱/1812*1089*195mm（内尺寸），配2个平卡，70-75寸用</t>
  </si>
  <si>
    <t>1812*1089*195</t>
  </si>
  <si>
    <t>1797*1074</t>
  </si>
  <si>
    <t>纸箱/465*425*355mm (内尺寸），配2个平卡，7-8寸产品使用</t>
  </si>
  <si>
    <t>465*425*355</t>
  </si>
  <si>
    <t>450*410</t>
  </si>
  <si>
    <t>纸箱/550*435*155mm (内尺寸），配2个平卡，19寸托盘用</t>
  </si>
  <si>
    <t>550*435*155</t>
  </si>
  <si>
    <t>550*435</t>
  </si>
  <si>
    <t>纸箱/395*325*260mm (内尺寸），配2个平卡，5寸以下用</t>
  </si>
  <si>
    <t>395*325*260</t>
  </si>
  <si>
    <t>395*325</t>
  </si>
  <si>
    <t>纸箱/417*360*225mm (内尺寸），配2个平卡，5-6.517寸用</t>
  </si>
  <si>
    <t>417*360*225</t>
  </si>
  <si>
    <t>407*350</t>
  </si>
  <si>
    <t>纸箱/220*175*135mm (外尺寸），飞机盒</t>
  </si>
  <si>
    <t>220*175*135</t>
  </si>
  <si>
    <t>B坑160+130+160</t>
  </si>
  <si>
    <t>纸箱/480*340*290mm (内尺寸），配2个平卡，OLED 6.8寸用</t>
  </si>
  <si>
    <t>480*340*290</t>
  </si>
  <si>
    <t>BC坑230+140+120+140+230</t>
  </si>
  <si>
    <t>480*340</t>
  </si>
  <si>
    <t>纸箱/300*250*250mm (内尺寸），配2个平卡，3-5寸使用</t>
  </si>
  <si>
    <t>300*250*250</t>
  </si>
  <si>
    <t>300*250</t>
  </si>
  <si>
    <t>纸箱/415*365*245mm (内尺寸），HLY</t>
  </si>
  <si>
    <t>415*365*245</t>
  </si>
  <si>
    <t>BC坑，230+140+120+140+230</t>
  </si>
  <si>
    <t>纸箱/380*240*235mm (内尺寸），HLY</t>
  </si>
  <si>
    <t>纸箱/760*680*690mm（外尺寸），配2个平卡，12寸管芯卷料用</t>
  </si>
  <si>
    <t>760*680*690</t>
  </si>
  <si>
    <t>BC坑，230+140+155+140+230</t>
  </si>
  <si>
    <t>750*670</t>
  </si>
  <si>
    <t>B坑，120+90+70</t>
  </si>
  <si>
    <t>纸箱/1483*750*155mm（外尺寸），配6个平卡、60个防压条</t>
  </si>
  <si>
    <t>1483*750*155</t>
  </si>
  <si>
    <t>730*1463</t>
  </si>
  <si>
    <t>BC坑，230+140+140+140+230</t>
  </si>
  <si>
    <t>纸箱/517*375*370mm（内尺寸），配2个平卡，7-9寸用</t>
  </si>
  <si>
    <t>517*375*370</t>
  </si>
  <si>
    <t>517*370</t>
  </si>
  <si>
    <t>纸箱/2100*1100*200mm（外尺寸），配2个平卡，85寸用</t>
  </si>
  <si>
    <t>2100*1100*200</t>
  </si>
  <si>
    <t>CUD2UC</t>
  </si>
  <si>
    <t>2080*1080</t>
  </si>
  <si>
    <t>纸箱/76*51.3*51cm(卷状)</t>
  </si>
  <si>
    <t>760*513*510</t>
  </si>
  <si>
    <t>745*490</t>
  </si>
  <si>
    <t>纸箱/1483*650*155mm（外尺寸），1463*630mm（配6个平卡），28*2mm（配60个防压条）</t>
  </si>
  <si>
    <t>1483*650*155</t>
  </si>
  <si>
    <t>BC坑，230+140+155+170+230</t>
  </si>
  <si>
    <t>630*1463</t>
  </si>
  <si>
    <t>纸箱/1490*830*160mm (外尺寸），配6个平卡、60个防压条，增亮片用</t>
  </si>
  <si>
    <t>1490*830*160</t>
  </si>
  <si>
    <t>810*1470</t>
  </si>
  <si>
    <t>纸箱/1483*690*155mm（外尺寸），1463*670mm(配6个平卡），280*20mm(配60个防压条）</t>
  </si>
  <si>
    <t>1483*690*155</t>
  </si>
  <si>
    <t>670*1463</t>
  </si>
  <si>
    <t>纸箱/450*370*280mm(内尺寸)，配2个平卡，承重35kg</t>
  </si>
  <si>
    <t>450*370*280</t>
  </si>
  <si>
    <t>450*370</t>
  </si>
  <si>
    <t>纸箱/1377*837*165mm（内尺寸），配2个平卡，50-55寸用（55寸PET托盘用）</t>
  </si>
  <si>
    <t>1377*837*165</t>
  </si>
  <si>
    <t>1372*832</t>
  </si>
  <si>
    <t>纸板/840*545*7mm，配 6个防压条， 32寸用</t>
  </si>
  <si>
    <t>545*840</t>
  </si>
  <si>
    <t>280*30*18.5</t>
  </si>
  <si>
    <t>Part2</t>
  </si>
  <si>
    <t>年预估采购量</t>
  </si>
  <si>
    <t>半包/全包</t>
  </si>
  <si>
    <t>护角/1000*50*5mm</t>
  </si>
  <si>
    <t>条</t>
  </si>
  <si>
    <t>1000*50*5mm</t>
  </si>
  <si>
    <t>护角牛卡纸160克，一层
灰版纸500克，五层</t>
  </si>
  <si>
    <t>半包</t>
  </si>
  <si>
    <t>护角/600*50*5mm</t>
  </si>
  <si>
    <t>600*50*5mm</t>
  </si>
  <si>
    <t>护角/800*50*5mm</t>
  </si>
  <si>
    <t>800*50*5mm</t>
  </si>
  <si>
    <t>护角/900*50*5mm</t>
  </si>
  <si>
    <t>900*50*5mm</t>
  </si>
  <si>
    <t>护角/1200*50*5mm</t>
  </si>
  <si>
    <t>1200*50*5mm</t>
  </si>
  <si>
    <t>招标物料清单（标的4：塑胶卡板）</t>
  </si>
  <si>
    <t>样式类型</t>
  </si>
  <si>
    <t>内置钢管数量</t>
  </si>
  <si>
    <t>是否需上货架</t>
  </si>
  <si>
    <t>承重要求（KG）</t>
  </si>
  <si>
    <t>动载要求（KG）</t>
  </si>
  <si>
    <t>印字要求</t>
  </si>
  <si>
    <t>塑胶卡板/1500*1200*160mm，蓝色网格川字，四六号线用</t>
  </si>
  <si>
    <t>网格川字</t>
  </si>
  <si>
    <t>1500*1200*160</t>
  </si>
  <si>
    <t>2根</t>
  </si>
  <si>
    <t>是</t>
  </si>
  <si>
    <t>4/6号线，盛波</t>
  </si>
  <si>
    <t>塑胶卡板/1400*1100*150mm，蓝色网格川字，四六号线用</t>
  </si>
  <si>
    <t>块</t>
  </si>
  <si>
    <t>1400*1100*150</t>
  </si>
  <si>
    <t>塑胶卡板/1200*1100*150mm，蓝色网格川字，四六号线用</t>
  </si>
  <si>
    <t>1200*1100*150</t>
  </si>
  <si>
    <t>塑胶卡板/1200*800*150mm，蓝色网格川字，七号线用</t>
  </si>
  <si>
    <t>1200*800*150</t>
  </si>
  <si>
    <t>7号线，盛波</t>
  </si>
  <si>
    <t>塑胶卡板/1200*1100*150mm，蓝色网格川字，七号线用</t>
  </si>
  <si>
    <t>塑胶卡板/1400*1100*150mm，蓝色网格川字，七号线用</t>
  </si>
  <si>
    <t>塑胶卡板/2100*1300*150mm，蓝色网格川字，七号线用</t>
  </si>
  <si>
    <t>2100*1300*150</t>
  </si>
  <si>
    <t>否</t>
  </si>
  <si>
    <t>外观要求：交货时脏污、异物不可有，符合万级车间使用要求；
包装要求：交货时使用缠绕膜包装。</t>
  </si>
  <si>
    <t>招标物料清单（标的5：泡棉）</t>
  </si>
  <si>
    <t>颜色</t>
  </si>
  <si>
    <t>包装要求</t>
  </si>
  <si>
    <t>泡棉/1200*670*45mm，白色PE，短边胶带封PE袋，55寸</t>
  </si>
  <si>
    <t>1200*670*45mm</t>
  </si>
  <si>
    <t>白色</t>
  </si>
  <si>
    <t>装PE胶袋</t>
  </si>
  <si>
    <t>无尘包装防护用</t>
  </si>
  <si>
    <t>泡棉/1050*600*45mm，白色PE，短边胶带封PE袋，50寸用</t>
  </si>
  <si>
    <t>1050*600*45MM</t>
  </si>
  <si>
    <t>泡棉/475*265*45mm，白色PE，短边胶带封PE袋，21.5寸用</t>
  </si>
  <si>
    <t>475*265*45MM</t>
  </si>
  <si>
    <t>泡棉/600*340*45mm，白色PE，短边胶带封PE袋，27寸用</t>
  </si>
  <si>
    <t>600*340*45MM</t>
  </si>
  <si>
    <t>泡棉/708*403*22mm，白色PE，短边胶带封PE袋，32寸用</t>
  </si>
  <si>
    <t>708*403*22MM</t>
  </si>
  <si>
    <t>泡棉/530*330*45mm，白色PE，短边胶带封PE袋，25寸用</t>
  </si>
  <si>
    <t>530*330*45MM</t>
  </si>
  <si>
    <t>泡棉/460*256*30mm，白色PE，短边胶带封PE袋，20寸用</t>
  </si>
  <si>
    <t>460*256*30MM</t>
  </si>
  <si>
    <t>泡棉/790*320*45mm，白色PE，短边胶带封PE袋，34寸用</t>
  </si>
  <si>
    <t>790*320*45MM</t>
  </si>
  <si>
    <t>泡棉/235*80*27mm，蓝色EVA，短边胶带封PE袋，65寸用</t>
  </si>
  <si>
    <t>EVA</t>
  </si>
  <si>
    <t>235*80*27MM</t>
  </si>
  <si>
    <t>蓝色</t>
  </si>
  <si>
    <t>泡棉/170*80*27mm，蓝色EVA，短边胶带封PE袋，65寸用</t>
  </si>
  <si>
    <t>170*80*27MM</t>
  </si>
  <si>
    <t>泡棉/80*40*27mm，蓝色EVA，短边胶带封PE袋，75寸用</t>
  </si>
  <si>
    <t>80*40*27MM</t>
  </si>
  <si>
    <t>泡棉/80*60*27mm，蓝色EVA，短边胶带封PE袋，32寸用</t>
  </si>
  <si>
    <t>80*60*27MM</t>
  </si>
  <si>
    <t>泡棉/56*80*27mm，蓝色EVA，短边胶带封PE袋，32寸用</t>
  </si>
  <si>
    <t>56*80*27MM</t>
  </si>
  <si>
    <t>泡棉/192*80*27mm，蓝色EVA，短边胶带封PE袋，50寸用</t>
  </si>
  <si>
    <t>192*80*27MM</t>
  </si>
  <si>
    <t>泡棉/142*80*27mm，蓝色EVA，短边胶带封PE袋，50寸用</t>
  </si>
  <si>
    <t>142*80*27MM</t>
  </si>
  <si>
    <t>泡棉/199*80*27mm，蓝色EVA，短边胶带封PE袋，50寸用</t>
  </si>
  <si>
    <t>199*80*27MM</t>
  </si>
  <si>
    <t>泡棉/16*80*27mm，蓝色EVA，短边胶带封PE袋，32寸用</t>
  </si>
  <si>
    <t>16*80*27MM</t>
  </si>
  <si>
    <t>泡棉/80*27*20mm，蓝色EVA，短边胶带封PE袋，32寸用</t>
  </si>
  <si>
    <t>80*27*20MM</t>
  </si>
  <si>
    <t>泡棉/125*80*27mm，蓝色EVA，短边胶带封PE袋，70寸用</t>
  </si>
  <si>
    <t>125*80*27MM</t>
  </si>
  <si>
    <t>泡棉/115*80*27mm，蓝色EVA，短边胶带封PE袋，70寸用</t>
  </si>
  <si>
    <t>115*80*27MM</t>
  </si>
  <si>
    <t>泡棉/65*56*27mm，蓝色EVA，短边胶带封PE袋，32寸用</t>
  </si>
  <si>
    <t>65*56*27MM</t>
  </si>
  <si>
    <t>泡棉/65*60*27mm，蓝色EVA，短边胶带封PE袋，32寸用</t>
  </si>
  <si>
    <t>65*60*27MM</t>
  </si>
  <si>
    <t>泡棉/80*48*27mm，蓝色EVA，短边胶带封PE袋，32寸用</t>
  </si>
  <si>
    <t>80*48*27MM</t>
  </si>
  <si>
    <t>泡棉/80*27*11mm，蓝色EVA，短边胶带封PE袋，32寸用</t>
  </si>
  <si>
    <t>80*27*11MM</t>
  </si>
  <si>
    <t>泡棉/700*395*32mm，红色PE，短边胶带封PE袋，32寸用</t>
  </si>
  <si>
    <t>700*395*32MM</t>
  </si>
  <si>
    <t>红色</t>
  </si>
  <si>
    <t>泡棉/700*395*45mm，白色PE，短边胶带封PE袋，32寸用</t>
  </si>
  <si>
    <t>700*395*45MM</t>
  </si>
  <si>
    <t>泡棉/926*505*45mm，白色PE，短边胶带封PE袋，43寸用</t>
  </si>
  <si>
    <t>926*505*45MM</t>
  </si>
  <si>
    <t>泡棉/1430*805*45mm，白色PE，短边胶带封PE袋，65寸用</t>
  </si>
  <si>
    <t>1430*505*45MM</t>
  </si>
  <si>
    <t>泡棉/1645*920*45mm，白色PE，短边胶带封PE袋，75寸用</t>
  </si>
  <si>
    <t>1645*920*45mm</t>
  </si>
  <si>
    <t>泡棉/1650*900*45mm，白色PE，短边胶带封PE袋，77寸用</t>
  </si>
  <si>
    <t>1650*900*45MM</t>
  </si>
  <si>
    <t>泡棉/165*64*5mm，白色PE，短边自封OPP袋</t>
  </si>
  <si>
    <t>165*64*5mm</t>
  </si>
  <si>
    <t>装OPP胶袋</t>
  </si>
  <si>
    <t>泡棉/114*64*15mm，白色PE，短边自封OPP袋</t>
  </si>
  <si>
    <t>114*64*15mm</t>
  </si>
  <si>
    <t>泡棉/167*87*10mm，白色PE，长边自封OPP袋</t>
  </si>
  <si>
    <t>167*87*10mm</t>
  </si>
  <si>
    <t>泡棉/114*64*5mm，白色PE，短边自封OPP袋</t>
  </si>
  <si>
    <t>114*64*5mm</t>
  </si>
  <si>
    <t>泡棉/124*87*10mm，白色PE，短边封OPP袋</t>
  </si>
  <si>
    <t>124*87*10mm</t>
  </si>
  <si>
    <t>泡棉/150*70*10mm，白色PE，短边自封OPP袋</t>
  </si>
  <si>
    <t>片</t>
  </si>
  <si>
    <t>150*70*10mm</t>
  </si>
  <si>
    <t>泡棉/170*150*10mm，白色PE，短边自封OPP袋</t>
  </si>
  <si>
    <t>170*150*10mm</t>
  </si>
  <si>
    <t>泡棉/160*70*10mm，白色PE，长边自封OPP袋</t>
  </si>
  <si>
    <t>160*70*10mm</t>
  </si>
  <si>
    <t>泡棉/108*81*14mm，白色PE，短边自封OPP袋</t>
  </si>
  <si>
    <t>108*81*14mm</t>
  </si>
  <si>
    <t>泡棉/205*135*14mm，白色PE，短边自封OPP袋</t>
  </si>
  <si>
    <t>205*135*14mm</t>
  </si>
  <si>
    <t>泡棉/205*81*14mm，白色PE，短边自封OPP袋</t>
  </si>
  <si>
    <t>205*81*14mm</t>
  </si>
  <si>
    <t>泡棉/172*147*14mm，白色PE，短边自封PE袋，HLY</t>
  </si>
  <si>
    <t>172*147*14mm</t>
  </si>
  <si>
    <t>泡棉/147*67*14mm，白色PE，长边自封PE袋，HLY</t>
  </si>
  <si>
    <t>147*67*14mm</t>
  </si>
  <si>
    <t>泡棉/147*70*9mm，白色PE，短边自封PE袋，HLY</t>
  </si>
  <si>
    <t>147*70*9mm</t>
  </si>
  <si>
    <t>泡棉/170*150*5mm，白色PE，短边自封PE袋，HLY</t>
  </si>
  <si>
    <t>170*150*5mm</t>
  </si>
  <si>
    <t>泡棉/150*67*8mm，白色PE，短边自封PE袋，HLY</t>
  </si>
  <si>
    <t>150*67*8mm</t>
  </si>
  <si>
    <t>泡棉/1200*20mm，20米/卷，白色PE</t>
  </si>
  <si>
    <t>卷</t>
  </si>
  <si>
    <t>20mm*1200mm*20m</t>
  </si>
  <si>
    <t>泡棉/1800*980*45mm，白色PE，短边胶带封PE袋，85寸用</t>
  </si>
  <si>
    <t>1800*980*45mm</t>
  </si>
  <si>
    <t>泡棉/1530*830*45mm，白色PE，短边胶带封PE袋，70寸用</t>
  </si>
  <si>
    <t>1530*830*45mm</t>
  </si>
  <si>
    <t>泡棉/230*130*10mm，白色PE，短边自封PE袋，9寸用</t>
  </si>
  <si>
    <t>230*120*10mm</t>
  </si>
  <si>
    <t>泡棉/230*160*10mm，白色PE，短边自封PE袋，9寸用</t>
  </si>
  <si>
    <t>230*160*10mm</t>
  </si>
  <si>
    <t>泡棉/125*130*10mm，白色PE，短边自封PE袋，9寸用</t>
  </si>
  <si>
    <t>125*130*10mm</t>
  </si>
  <si>
    <t>泡棉/200*130*10mm，白色PE，短边自封PE袋，9寸用</t>
  </si>
  <si>
    <t>200*130*10mm</t>
  </si>
  <si>
    <t>泡棉/1420*mm800mm*45mm</t>
  </si>
  <si>
    <t>1420*800*45mm</t>
  </si>
  <si>
    <t>盖棉/9寸pet盒物料 长230mm*宽160mm*厚10mm，横向整体自粘式封口</t>
  </si>
  <si>
    <t>短侧棉/9寸pet盒物料 长125mm*宽130mm*厚10mm，横向整体自粘式封口</t>
  </si>
  <si>
    <t>填充泡棉/9寸pet盒填充棉:长200*宽130*10mm厚</t>
  </si>
  <si>
    <t>泡棉/205*81*10mm ,白色PP,短边自封opp袋(6.8寸pet盒配套用)</t>
  </si>
  <si>
    <t>205*81*10mm</t>
  </si>
  <si>
    <t>泡棉/2008*1014*45mm，白色PE，短边胶带封PE袋，100寸用</t>
  </si>
  <si>
    <t>2008*1014*45mm</t>
  </si>
  <si>
    <t>泡棉 1170*330*45mm，白色PE，短边胶带封PE袋，49寸用</t>
  </si>
  <si>
    <t>1170*330*45mm</t>
  </si>
  <si>
    <t>盖棉/192*150*12mm，内尺寸，白色PE，短边自封OPP袋</t>
  </si>
  <si>
    <t>192*150*12mm</t>
  </si>
  <si>
    <t>短侧棉/123*78*15mm，内尺寸，白色PE，短边自封OPP袋</t>
  </si>
  <si>
    <t>123*78*15mm</t>
  </si>
  <si>
    <t>长侧棉/192*78*15mm，内尺寸，白色PE，短边自封OPP袋</t>
  </si>
  <si>
    <t>192*78*15mm</t>
  </si>
  <si>
    <t>泡棉/510*285*45mm，白色PE，短边胶带封PE袋，23寸用</t>
  </si>
  <si>
    <t>510*285*45mm</t>
  </si>
  <si>
    <t>泡棉/1000*2mm，100米/卷，白色EVA</t>
  </si>
  <si>
    <t>2mm*1m*100m</t>
  </si>
  <si>
    <t>无尘车间包管芯、辊轮</t>
  </si>
  <si>
    <t>泡棉/740*720*20mm，白色PE，12寸管芯用</t>
  </si>
  <si>
    <t>740*720*20mm</t>
  </si>
  <si>
    <t>铁架卷材防护用</t>
  </si>
  <si>
    <t>泡棉/750*740*30mm，白色PE，6寸管芯用</t>
  </si>
  <si>
    <t>750*740*30mm</t>
  </si>
  <si>
    <r>
      <rPr>
        <b/>
        <sz val="11"/>
        <rFont val="宋体"/>
        <charset val="134"/>
        <scheme val="minor"/>
      </rPr>
      <t>品质检测标准：</t>
    </r>
    <r>
      <rPr>
        <sz val="11"/>
        <rFont val="宋体"/>
        <charset val="134"/>
        <scheme val="minor"/>
      </rPr>
      <t xml:space="preserve">
一、外观要求：
1、内外各级包装不允许有破损情形；
2、最小包装不可有未密封，未防尘等情形；
3、最小包装内的实物目视不可有破损，有异物，有毛边，脏污，变色，发霉等不良。
二、落尘量管控要求：
1、≤0.3UM/PC/ft≤500
2、≤0.5UM/PC/ft≤500
3、≤5UM/PC/ft≤50</t>
    </r>
  </si>
  <si>
    <t>招标物料清单（标的6：胶带）</t>
  </si>
  <si>
    <t>物料号</t>
  </si>
  <si>
    <t>基材</t>
  </si>
  <si>
    <t>粘度</t>
  </si>
  <si>
    <t>管芯</t>
  </si>
  <si>
    <t>粘贴物</t>
  </si>
  <si>
    <t>其他要求</t>
  </si>
  <si>
    <t>幅宽</t>
  </si>
  <si>
    <t>米数</t>
  </si>
  <si>
    <t>厚度</t>
  </si>
  <si>
    <t>透明封箱胶带/宽57mm，90m/卷，胶芯</t>
  </si>
  <si>
    <t>57MM</t>
  </si>
  <si>
    <t>90M</t>
  </si>
  <si>
    <t>BOPP</t>
  </si>
  <si>
    <t>透明</t>
  </si>
  <si>
    <t>45μ</t>
  </si>
  <si>
    <t>6N/100MM</t>
  </si>
  <si>
    <t>胶芯</t>
  </si>
  <si>
    <t>无尘室打包使用/接卷，打包边料，卷材包装</t>
  </si>
  <si>
    <t>封纸箱、光学薄膜</t>
  </si>
  <si>
    <t>够粘不易断</t>
  </si>
  <si>
    <t>透明封箱胶带/宽57mm，90m/卷，纸芯</t>
  </si>
  <si>
    <t>纸芯</t>
  </si>
  <si>
    <t>封箱包装用</t>
  </si>
  <si>
    <t>封纸箱</t>
  </si>
  <si>
    <t>蓝色包装胶带/宽40mm，60m/卷，胶芯</t>
  </si>
  <si>
    <t>40MM</t>
  </si>
  <si>
    <t>60M</t>
  </si>
  <si>
    <t>PET</t>
  </si>
  <si>
    <t>55μ</t>
  </si>
  <si>
    <t>8N/100MM</t>
  </si>
  <si>
    <t>包装用/产品固定</t>
  </si>
  <si>
    <t>PET托盘、PS托盘</t>
  </si>
  <si>
    <t>端面无残胶异物，粘度符合标准</t>
  </si>
  <si>
    <t>红色包装胶带/宽40mm，60m/卷，胶芯</t>
  </si>
  <si>
    <t>绿色透明胶带/宽75mm，50m/卷，胶芯</t>
  </si>
  <si>
    <t>75MM</t>
  </si>
  <si>
    <t>50M</t>
  </si>
  <si>
    <t>绿色</t>
  </si>
  <si>
    <t>5N/100MM</t>
  </si>
  <si>
    <t>包装用/接布/TAC切换接布</t>
  </si>
  <si>
    <t>光学薄膜</t>
  </si>
  <si>
    <t>需要耐高温、腐蚀（160℃）/端面无残胶异物，粘度符合标准</t>
  </si>
  <si>
    <t>绿色透明胶带/宽50mm，50m/卷，高粘，胶芯</t>
  </si>
  <si>
    <t>50MM</t>
  </si>
  <si>
    <t>膜材切换接布/粘贴标识、贴夹具、接卷，卷材包装</t>
  </si>
  <si>
    <t>绿色透明胶带/宽50mm，50m/卷，胶芯</t>
  </si>
  <si>
    <t>无尘室粘贴光片/接布机接卷,接膜</t>
  </si>
  <si>
    <t>绿色透明胶带/宽25mm，50m/卷，胶芯</t>
  </si>
  <si>
    <t>25MM</t>
  </si>
  <si>
    <t>无尘室粘贴光片/接布机接卷,接膜、打包/产品固定、贴夹具、粘贴挂牌，打包膜材</t>
  </si>
  <si>
    <t>透明胶带/宽24mm，800m/卷，胶芯</t>
  </si>
  <si>
    <t>24MM</t>
  </si>
  <si>
    <t>800M</t>
  </si>
  <si>
    <t>43μ</t>
  </si>
  <si>
    <t>500-600克</t>
  </si>
  <si>
    <t>无尘室粘贴光片/增亮膜垫边</t>
  </si>
  <si>
    <t>透明胶带/宽48mm，50m/卷，胶芯</t>
  </si>
  <si>
    <t>48MM</t>
  </si>
  <si>
    <t>封纸箱用</t>
  </si>
  <si>
    <t>透明胶带/宽23mm，60m/卷，胶芯</t>
  </si>
  <si>
    <t>23MM</t>
  </si>
  <si>
    <t>无尘室打包使用</t>
  </si>
  <si>
    <t>PET盒、离型膜</t>
  </si>
  <si>
    <t>透明胶带/宽20mm，60m/卷，胶芯</t>
  </si>
  <si>
    <t>20MM</t>
  </si>
  <si>
    <t>OPP双面胶带/宽50mm，50m/卷，白色，胶芯</t>
  </si>
  <si>
    <t>OPP</t>
  </si>
  <si>
    <t>90μ</t>
  </si>
  <si>
    <t>22N/100MM</t>
  </si>
  <si>
    <t>无尘室粘贴光片使用/包管芯专用接膜/膜材切换接布/粘贴标识、贴夹具、贴刀模海绵条，地板胶带，收卷</t>
  </si>
  <si>
    <t>需要耐高温、腐蚀（150℃±10℃）</t>
  </si>
  <si>
    <t>OPP双面胶带/宽25mm，50m/卷，白色，胶芯</t>
  </si>
  <si>
    <t>1000-1100克</t>
  </si>
  <si>
    <t>管芯接膜固定用</t>
  </si>
  <si>
    <t>AB双面胶/宽50mm，胶厚50μ，50m/卷，胶芯</t>
  </si>
  <si>
    <t>50μ</t>
  </si>
  <si>
    <t>18N/100MM</t>
  </si>
  <si>
    <t>离型膜切换接布</t>
  </si>
  <si>
    <t>离型膜</t>
  </si>
  <si>
    <t>美纹胶带/宽20mm，30m/卷，低粘，胶芯</t>
  </si>
  <si>
    <t>30M</t>
  </si>
  <si>
    <t>美纹纸</t>
  </si>
  <si>
    <t>米黄</t>
  </si>
  <si>
    <t>130μ</t>
  </si>
  <si>
    <t>裁切用/包辊轮专用/TAC切换接布</t>
  </si>
  <si>
    <t>美纹胶纸/宽12mm，30m/卷，胶芯</t>
  </si>
  <si>
    <t>12MM</t>
  </si>
  <si>
    <t>裁切用/固定片材转裁使用</t>
  </si>
  <si>
    <t>铁氟龙高温胶带/宽50mm，10m/卷，深棕色，胶芯</t>
  </si>
  <si>
    <t>10M</t>
  </si>
  <si>
    <t>PTFE</t>
  </si>
  <si>
    <t>棕色</t>
  </si>
  <si>
    <t>180μ</t>
  </si>
  <si>
    <t>20N/MM</t>
  </si>
  <si>
    <t>收料盒防护/备料垫板/真空机加热丝防护、贴收料盒使用</t>
  </si>
  <si>
    <t>白色高温胶带/宽70mm，厚80μ，50m/卷，胶芯</t>
  </si>
  <si>
    <t>70MM</t>
  </si>
  <si>
    <t>80μ</t>
  </si>
  <si>
    <t>400-500克</t>
  </si>
  <si>
    <t>接布</t>
  </si>
  <si>
    <t>需要耐高温、腐蚀（160℃）</t>
  </si>
  <si>
    <t>白色高温胶带/宽50mm，厚50μ，50m/卷，胶芯</t>
  </si>
  <si>
    <t>7N/100MM</t>
  </si>
  <si>
    <t>K1放卷专用接卷</t>
  </si>
  <si>
    <t>积水胶带/宽60mm，50m/卷，咖啡色，胶芯</t>
  </si>
  <si>
    <t>60MM</t>
  </si>
  <si>
    <t>咖啡色</t>
  </si>
  <si>
    <t>93μ</t>
  </si>
  <si>
    <t>8.5N/100MM</t>
  </si>
  <si>
    <t>接布使用/收卷包管芯专用</t>
  </si>
  <si>
    <t>EVA泡棉、光学薄膜</t>
  </si>
  <si>
    <t>金手指胶带/宽50mm，50m/卷，耐高温型，胶芯</t>
  </si>
  <si>
    <t>PI</t>
  </si>
  <si>
    <t>60μ</t>
  </si>
  <si>
    <t>450-550克</t>
  </si>
  <si>
    <t>无尘室粘贴光片/辊轮贴垫边专用</t>
  </si>
  <si>
    <t>镀铬金属、光学薄膜</t>
  </si>
  <si>
    <t>金手指胶带/宽25mm，33m/卷，胶芯</t>
  </si>
  <si>
    <t>33M</t>
  </si>
  <si>
    <t>无尘室粘贴光片/贴辊轮两端、辊轮垫边</t>
  </si>
  <si>
    <t>红色地板胶带/宽48mm，30m/卷，胶芯</t>
  </si>
  <si>
    <t>PVC</t>
  </si>
  <si>
    <t>9.8N/100MM</t>
  </si>
  <si>
    <t>规划异常品区域</t>
  </si>
  <si>
    <t>绿色地板胶带/宽48mm，30m/卷，胶芯</t>
  </si>
  <si>
    <t>现场区域规划</t>
  </si>
  <si>
    <t>黄色地板胶带/宽50mm，30m/卷，胶芯</t>
  </si>
  <si>
    <t>黄色</t>
  </si>
  <si>
    <t>斑马胶带/宽41mm，22m/卷，纸芯</t>
  </si>
  <si>
    <t>41MM</t>
  </si>
  <si>
    <t>22M</t>
  </si>
  <si>
    <t>黑/黄</t>
  </si>
  <si>
    <t>禁止区域/防撞防护</t>
  </si>
  <si>
    <t>斑马胶带/宽41mm，22m/卷，胶芯</t>
  </si>
  <si>
    <t>无尘室使用/禁止区域/防撞防护</t>
  </si>
  <si>
    <t>粘贴地面/地板/防护</t>
  </si>
  <si>
    <t>黄色玛拉胶带/宽120mm，66m/卷，胶芯</t>
  </si>
  <si>
    <t>120MM</t>
  </si>
  <si>
    <t>66M</t>
  </si>
  <si>
    <t>用于接裁切机的传送带</t>
  </si>
  <si>
    <t>粘度要高不能溢胶</t>
  </si>
  <si>
    <t>白色玛拉胶带/宽50mm，50m/卷，胶芯</t>
  </si>
  <si>
    <t>接布使用</t>
  </si>
  <si>
    <t>棕色胶带/宽16mm，25m/卷，胶芯</t>
  </si>
  <si>
    <t>16MM</t>
  </si>
  <si>
    <t>25M</t>
  </si>
  <si>
    <t>小胶芯</t>
  </si>
  <si>
    <t>无尘室使用</t>
  </si>
  <si>
    <t>棕色胶带/宽14mm，25m/卷，胶芯</t>
  </si>
  <si>
    <t>14MM</t>
  </si>
  <si>
    <t>黑色遮光胶带/宽50mm，66m/卷，胶芯</t>
  </si>
  <si>
    <t>黑色</t>
  </si>
  <si>
    <t>无尘室使用/偏光片遮光</t>
  </si>
  <si>
    <t>白色遮光胶带/宽50mm，66m/卷，胶芯</t>
  </si>
  <si>
    <t>膜材切换接布/无尘车间使用</t>
  </si>
  <si>
    <t>红色间隔胶带/宽50mm，100m/卷，胶芯</t>
  </si>
  <si>
    <t>100M</t>
  </si>
  <si>
    <t>70μ</t>
  </si>
  <si>
    <t>贴合出口打折专用、打包膜材使用</t>
  </si>
  <si>
    <t>AB双面胶带/宽50mm，33m/卷，胶芯</t>
  </si>
  <si>
    <t>棕色胶带/宽11mm，25m/卷，胶芯</t>
  </si>
  <si>
    <t>11MM</t>
  </si>
  <si>
    <t>铁氟龙高温胶带/宽38mm，10m/卷，深棕色，胶芯</t>
  </si>
  <si>
    <t>38MM</t>
  </si>
  <si>
    <t>深棕色</t>
  </si>
  <si>
    <t>垫边用</t>
  </si>
  <si>
    <t>文具胶纸/宽11mm，30m/卷</t>
  </si>
  <si>
    <t>绿色透明胶带/宽125mm,50m/卷，高粘，胶芯</t>
  </si>
  <si>
    <t>125MM</t>
  </si>
  <si>
    <t>封吊顶</t>
  </si>
  <si>
    <t>积水胶带(胶芯)/25mm*50m(NO.830-咖啡色)</t>
  </si>
  <si>
    <t>贴刀模刀刃边上</t>
  </si>
  <si>
    <t>OPP双面胶带/宽11mm，50m/卷，白色，胶芯</t>
  </si>
  <si>
    <t>红色玛拉胶带/宽50mm，50m/卷，胶芯</t>
  </si>
  <si>
    <t>华星卷料出货客户要求使用</t>
  </si>
  <si>
    <t>黑色遮光胶带/宽50mm，50m/卷，高粘，胶芯</t>
  </si>
  <si>
    <t>TAC遮光</t>
  </si>
  <si>
    <t>绿色透明胶带/宽50mm，50m/卷，超粘，胶芯</t>
  </si>
  <si>
    <t>9N/100MM</t>
  </si>
  <si>
    <t>透明封箱胶带/宽40mm，800m/卷，胶芯</t>
  </si>
  <si>
    <t>无尘室粘贴光片</t>
  </si>
  <si>
    <t>PE垫边胶带/200μ/15mm/200m/M2015</t>
  </si>
  <si>
    <t>15MM</t>
  </si>
  <si>
    <t>200M</t>
  </si>
  <si>
    <t>200μ</t>
  </si>
  <si>
    <t>100-200克</t>
  </si>
  <si>
    <t>品质检测标准：
一、外观要求：
1、内外各级包装不允许有破损情形；
2、最小包装不可有未密封，未防尘等情形；
3、最小包装内的实物目视不可有破损，有异物，有毛边，脏污，变色，发霉等不良；
4、表面压印:用手触摸凹凸感明显，NG /用手触摸无凹凸感，压印条数＜5条，OK/面状压印不可有（如鱼鳞状压印）；
5、刮伤（内袋）、脏污（异物）、晶点、凹凸点不可有。
二、落尘量管控要求：
1、≤0.3UM/PC/ft≤500
2、≤0.5UM/PC/ft≤500
3、≤5UM/PC/ft≤50</t>
  </si>
  <si>
    <t>招标物料清单（标的7：无尘耗材）</t>
  </si>
  <si>
    <t>单位克重</t>
  </si>
  <si>
    <t>洁净度要求</t>
  </si>
  <si>
    <t>擦拭对象</t>
  </si>
  <si>
    <t>擦拭脏物类型</t>
  </si>
  <si>
    <t>擦拭方式</t>
  </si>
  <si>
    <t>无尘布/超细纤维，220*220mm，100张/包</t>
  </si>
  <si>
    <t>包</t>
  </si>
  <si>
    <t>220*220mm</t>
  </si>
  <si>
    <t>绦纶+锦纶</t>
  </si>
  <si>
    <t>180克±5克</t>
  </si>
  <si>
    <t>千级</t>
  </si>
  <si>
    <t>光学薄膜、金属设备、橡胶辊轮</t>
  </si>
  <si>
    <t>酒精、乙酸乙酯、PSA胶水、碱液</t>
  </si>
  <si>
    <t>乙酸乙酯浸泡/手擦</t>
  </si>
  <si>
    <t>无毛掉现象/耐腐蚀/粘酒精使用</t>
  </si>
  <si>
    <t>无尘布/亚超细纤维，220*220mm，100张/包</t>
  </si>
  <si>
    <t>绦纶</t>
  </si>
  <si>
    <t>125克±5克</t>
  </si>
  <si>
    <t>光学薄膜、玻璃、金属设备、橡胶辊轮</t>
  </si>
  <si>
    <t>异物/酒精、乙酸乙酯、PSA胶水、碱液/灰尘</t>
  </si>
  <si>
    <t>无尘布/超细纤维，2000*950mm</t>
  </si>
  <si>
    <t>2000*950mm</t>
  </si>
  <si>
    <t>110克±5克</t>
  </si>
  <si>
    <t>胶污，异物，碎屑，脏污</t>
  </si>
  <si>
    <t>粘酒精及IPA使用</t>
  </si>
  <si>
    <t>无尘擦拭纸/无纺布，220*220mm，100张/包</t>
  </si>
  <si>
    <t>木浆布</t>
  </si>
  <si>
    <t>60克±5克</t>
  </si>
  <si>
    <t>无尘布/超细纤维，220*220mm，180g/㎡,100张/包</t>
  </si>
  <si>
    <t>190克±5克</t>
  </si>
  <si>
    <t>粘酒精及IPA使用/全方位无死角擦拭</t>
  </si>
  <si>
    <t>材质不能太硬、太滑、不掉毛</t>
  </si>
  <si>
    <t>亚超细耐磨高密纤维220*220mm，170g,100张/包</t>
  </si>
  <si>
    <t>玻璃</t>
  </si>
  <si>
    <t>异物残胶</t>
  </si>
  <si>
    <t>擦拭无痕</t>
  </si>
  <si>
    <t>外观要求：
1、内外各级包装不允许有破损情形；
2、最小包装不可有未密封，未防尘等情形；
3、最小包装内的实物目视不可有破损，有异物，有毛边，脏污，变色，发霉等不良。
落尘量管控要求：
1、≤0.3UM/PC/ft≤1500
2、≤0.5UM/PC/ft≤1200
3、≤5UM/PC/ft≤50</t>
  </si>
  <si>
    <t>颜色材质</t>
  </si>
  <si>
    <t>码数</t>
  </si>
  <si>
    <t>包装</t>
  </si>
  <si>
    <t>使用要求</t>
  </si>
  <si>
    <t>无尘手套/12寸，白色丁腈，S码</t>
  </si>
  <si>
    <t>对</t>
  </si>
  <si>
    <t>白色，丁腈胶</t>
  </si>
  <si>
    <t>S</t>
  </si>
  <si>
    <t>50双/包，10包/箱</t>
  </si>
  <si>
    <t>尺码标准,拿取产品不打滑，不掉粉尘/耐酒精、乙酸乙酯</t>
  </si>
  <si>
    <t>要求消毒杀菌透气</t>
  </si>
  <si>
    <t>无尘手套/12寸，白色丁腈，M码</t>
  </si>
  <si>
    <t>M</t>
  </si>
  <si>
    <t>无尘手套/12寸，白色丁腈，L码</t>
  </si>
  <si>
    <t>L</t>
  </si>
  <si>
    <t>无尘手套/12寸，白色丁腈，XL码</t>
  </si>
  <si>
    <t>XL</t>
  </si>
  <si>
    <t>无尘手套/12寸，白色丁腈，XS码</t>
  </si>
  <si>
    <t>XS</t>
  </si>
  <si>
    <t>手指套/米黄色乳胶，L码，1000个/包</t>
  </si>
  <si>
    <t>米黄色，橡胶</t>
  </si>
  <si>
    <t>L码</t>
  </si>
  <si>
    <t>米黄色</t>
  </si>
  <si>
    <t>防滑防尘防静电</t>
  </si>
  <si>
    <t>手指套/米黄色乳胶，均码,1000个/包</t>
  </si>
  <si>
    <t>M码</t>
  </si>
  <si>
    <t>Part3</t>
  </si>
  <si>
    <t>其他特性</t>
  </si>
  <si>
    <t>图片</t>
  </si>
  <si>
    <t>粘尘垫/600*900mm，蓝色，30张/片</t>
  </si>
  <si>
    <t>蓝膜厚0.03mm*800D/背胶粘1000D，30层/片</t>
  </si>
  <si>
    <t>无尘车间清洁使用</t>
  </si>
  <si>
    <t>粘性高，不掉胶，有张数标识，易撕、不易破损</t>
  </si>
  <si>
    <t>粘尘垫/900*1000mm，蓝色，30张/片</t>
  </si>
  <si>
    <t>粘尘垫/140*80mm，蓝色，30张/片</t>
  </si>
  <si>
    <t>免刀粘尘纸卷/长1850mm，20m/卷，粘度800D</t>
  </si>
  <si>
    <t>支</t>
  </si>
  <si>
    <t>1、内径76mm，粘度800D
2、两片连接处不能有缝隙，收卷整齐，不可有气泡、碎屑、毛丝
3、纸卷用胶芯满足无尘室需求</t>
  </si>
  <si>
    <t>清除设备粘尘辊轮异物</t>
  </si>
  <si>
    <t>不掉胶</t>
  </si>
  <si>
    <t>免刀粘尘纸卷/长1650mm，20m/卷，粘度800D</t>
  </si>
  <si>
    <t>免刀粘尘纸卷/长1300mm，20m/卷，粘度800D</t>
  </si>
  <si>
    <t>免刀粘尘纸卷/长1250mm，20m/卷，粘度800D</t>
  </si>
  <si>
    <t>免刀粘尘纸卷/长950mm，20m/卷，粘度800D</t>
  </si>
  <si>
    <t>免刀粘尘纸卷/长240mm，20m/卷，粘度800D</t>
  </si>
  <si>
    <t>清除设备粘尘辊轮异物/片检机上粘异物用</t>
  </si>
  <si>
    <t>免刀粘尘纸卷/长280mm，20m/卷，粘度800D</t>
  </si>
  <si>
    <t>免刀粘尘纸卷/长240mm，20m/卷，粘度600D</t>
  </si>
  <si>
    <t>免刀粘尘纸卷/长850mm，20m/卷，粘度800D</t>
  </si>
  <si>
    <t>根</t>
  </si>
  <si>
    <t>粘尘辊纸卷/6寸，白色，高粘</t>
  </si>
  <si>
    <t>厚度0.04mm,内径38mm</t>
  </si>
  <si>
    <t>清洁地面及衣服上的灰尘</t>
  </si>
  <si>
    <t>粘尘辊纸卷/8寸，白色，高粘</t>
  </si>
  <si>
    <t>接触产品前清洁手套异物，粘除静电服上的毛球、灰尘、毛发等异物</t>
  </si>
  <si>
    <t>粘尘辊把手/配套6寸辊筒用</t>
  </si>
  <si>
    <t>配套滚筒粘尘</t>
  </si>
  <si>
    <t>与粘尘滚筒配套清洁产品</t>
  </si>
  <si>
    <t>粘尘辊把手/配套8寸辊筒用</t>
  </si>
  <si>
    <t>粘尘辊把手加长杆/1.2米长</t>
  </si>
  <si>
    <t>配套手柄加长杆</t>
  </si>
  <si>
    <t>手动粘尘辊/蓝色矽胶，长度400mm，高粘</t>
  </si>
  <si>
    <t>采用硅胶材质，具有防潮，耐磨，抗静电，无毒无污染的特性。</t>
  </si>
  <si>
    <t>清洁产品面表异物/裁切粘异物用</t>
  </si>
  <si>
    <t>手动粘尘辊/蓝色矽胶，长度400mm，中粘</t>
  </si>
  <si>
    <t>蓝色粘尘辊/长度80*直径25*手柄长90mm(高粘)</t>
  </si>
  <si>
    <t>清洁产品面表异物/包装粘异物用</t>
  </si>
  <si>
    <t>粘尘辊/6寸/中粘/硅胶</t>
  </si>
  <si>
    <t>清洁产品面表异物</t>
  </si>
  <si>
    <t>无尘打印纸/A4，深蓝，250张/包</t>
  </si>
  <si>
    <t>80克，洁净等级：百级</t>
  </si>
  <si>
    <t>流程卡打印、复印，各类标识，记录/点检表</t>
  </si>
  <si>
    <t>纸张不要太薄，容易卡纸</t>
  </si>
  <si>
    <t>无尘打印纸/A4，深粉红，250张/包</t>
  </si>
  <si>
    <t>无尘打印纸/A4，淡蓝，250张/包</t>
  </si>
  <si>
    <t>无尘打印纸/A4，淡红，250张/包</t>
  </si>
  <si>
    <t>无尘打印纸/A4，淡黄，250张/包</t>
  </si>
  <si>
    <t>无尘笔记本/A4</t>
  </si>
  <si>
    <t>50页，洁净等级：百级</t>
  </si>
  <si>
    <t>信息记录、交接</t>
  </si>
  <si>
    <t>无尘笔记本/A5</t>
  </si>
  <si>
    <t>纸张不要太薄</t>
  </si>
  <si>
    <t>无尘笔记本/A6</t>
  </si>
  <si>
    <t>活性碳口罩/灰色，四层，50个/包</t>
  </si>
  <si>
    <t>吸咐有害气体，异味，过滤颗粒物</t>
  </si>
  <si>
    <t>无尘室使用/佩戴，防止化学品异味</t>
  </si>
  <si>
    <t>隔离效果好</t>
  </si>
  <si>
    <t>条形帽/白色无纺布，100/包</t>
  </si>
  <si>
    <t>21寸 10g/只</t>
  </si>
  <si>
    <t>无尘室使用/防护</t>
  </si>
  <si>
    <t>厚度不要太薄易破损</t>
  </si>
  <si>
    <t>油性记号笔/三菱UNI，PD-153T，红色</t>
  </si>
  <si>
    <t>快干，耐水且耐光性强</t>
  </si>
  <si>
    <t>上红下蓝信息书写/登记机台作业信息/光片画线/做记号</t>
  </si>
  <si>
    <t>油性记号笔/三菱UNI，PD-153T，蓝色</t>
  </si>
  <si>
    <t>鞋套/蓝色，无纺布100个/包</t>
  </si>
  <si>
    <t>蓝色.15*40CM.30克</t>
  </si>
  <si>
    <t>鞋套/蓝色PE，100个/包</t>
  </si>
  <si>
    <t>加厚型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</si>
</sst>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16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9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 applyFill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5.png"/><Relationship Id="rId8" Type="http://schemas.openxmlformats.org/officeDocument/2006/relationships/image" Target="media/image14.png"/><Relationship Id="rId7" Type="http://schemas.openxmlformats.org/officeDocument/2006/relationships/image" Target="media/image13.png"/><Relationship Id="rId6" Type="http://schemas.openxmlformats.org/officeDocument/2006/relationships/image" Target="media/image12.jpeg"/><Relationship Id="rId5" Type="http://schemas.openxmlformats.org/officeDocument/2006/relationships/image" Target="media/image11.jpeg"/><Relationship Id="rId4" Type="http://schemas.openxmlformats.org/officeDocument/2006/relationships/image" Target="media/image10.png"/><Relationship Id="rId3" Type="http://schemas.openxmlformats.org/officeDocument/2006/relationships/image" Target="media/image9.png"/><Relationship Id="rId2" Type="http://schemas.openxmlformats.org/officeDocument/2006/relationships/image" Target="media/image8.png"/><Relationship Id="rId13" Type="http://schemas.openxmlformats.org/officeDocument/2006/relationships/image" Target="media/image19.jpeg"/><Relationship Id="rId12" Type="http://schemas.openxmlformats.org/officeDocument/2006/relationships/image" Target="media/image18.png"/><Relationship Id="rId11" Type="http://schemas.openxmlformats.org/officeDocument/2006/relationships/image" Target="media/image17.png"/><Relationship Id="rId10" Type="http://schemas.openxmlformats.org/officeDocument/2006/relationships/image" Target="media/image16.jpeg"/><Relationship Id="rId1" Type="http://schemas.openxmlformats.org/officeDocument/2006/relationships/image" Target="media/image7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www.wps.cn/officeDocument/2020/cellImage" Target="cellimag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NULL" TargetMode="External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60</xdr:row>
      <xdr:rowOff>0</xdr:rowOff>
    </xdr:from>
    <xdr:to>
      <xdr:col>2</xdr:col>
      <xdr:colOff>177800</xdr:colOff>
      <xdr:row>60</xdr:row>
      <xdr:rowOff>184785</xdr:rowOff>
    </xdr:to>
    <xdr:pic>
      <xdr:nvPicPr>
        <xdr:cNvPr id="2" name="Picture 30" descr="C:\Users\GENGHO~1\AppData\Local\Temp\ksohtml\clip_image44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2815550"/>
          <a:ext cx="1778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177800</xdr:colOff>
      <xdr:row>60</xdr:row>
      <xdr:rowOff>192405</xdr:rowOff>
    </xdr:to>
    <xdr:pic>
      <xdr:nvPicPr>
        <xdr:cNvPr id="5" name="Picture 30" descr="C:\Users\GENGHO~1\AppData\Local\Temp\ksohtml\clip_image44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2815550"/>
          <a:ext cx="1778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118745</xdr:colOff>
      <xdr:row>60</xdr:row>
      <xdr:rowOff>184785</xdr:rowOff>
    </xdr:to>
    <xdr:pic>
      <xdr:nvPicPr>
        <xdr:cNvPr id="13" name="Picture 33" descr="C:\Users\GENGHO~1\AppData\Local\Temp\ksohtml\clip_image59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2815550"/>
          <a:ext cx="11874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177800</xdr:colOff>
      <xdr:row>60</xdr:row>
      <xdr:rowOff>240030</xdr:rowOff>
    </xdr:to>
    <xdr:pic>
      <xdr:nvPicPr>
        <xdr:cNvPr id="48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2815550"/>
          <a:ext cx="177800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177800</xdr:colOff>
      <xdr:row>60</xdr:row>
      <xdr:rowOff>249555</xdr:rowOff>
    </xdr:to>
    <xdr:pic>
      <xdr:nvPicPr>
        <xdr:cNvPr id="49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2815550"/>
          <a:ext cx="1778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177800</xdr:colOff>
      <xdr:row>60</xdr:row>
      <xdr:rowOff>237490</xdr:rowOff>
    </xdr:to>
    <xdr:pic>
      <xdr:nvPicPr>
        <xdr:cNvPr id="50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2815550"/>
          <a:ext cx="17780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177800</xdr:colOff>
      <xdr:row>60</xdr:row>
      <xdr:rowOff>259080</xdr:rowOff>
    </xdr:to>
    <xdr:pic>
      <xdr:nvPicPr>
        <xdr:cNvPr id="59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2815550"/>
          <a:ext cx="17780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177800</xdr:colOff>
      <xdr:row>60</xdr:row>
      <xdr:rowOff>247650</xdr:rowOff>
    </xdr:to>
    <xdr:pic>
      <xdr:nvPicPr>
        <xdr:cNvPr id="116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2815550"/>
          <a:ext cx="1778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60</xdr:row>
      <xdr:rowOff>0</xdr:rowOff>
    </xdr:from>
    <xdr:to>
      <xdr:col>2</xdr:col>
      <xdr:colOff>570230</xdr:colOff>
      <xdr:row>60</xdr:row>
      <xdr:rowOff>240030</xdr:rowOff>
    </xdr:to>
    <xdr:pic>
      <xdr:nvPicPr>
        <xdr:cNvPr id="149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985" y="22815550"/>
          <a:ext cx="1822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60</xdr:row>
      <xdr:rowOff>0</xdr:rowOff>
    </xdr:from>
    <xdr:to>
      <xdr:col>2</xdr:col>
      <xdr:colOff>570230</xdr:colOff>
      <xdr:row>60</xdr:row>
      <xdr:rowOff>259080</xdr:rowOff>
    </xdr:to>
    <xdr:pic>
      <xdr:nvPicPr>
        <xdr:cNvPr id="150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985" y="22815550"/>
          <a:ext cx="18224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60</xdr:row>
      <xdr:rowOff>0</xdr:rowOff>
    </xdr:from>
    <xdr:to>
      <xdr:col>2</xdr:col>
      <xdr:colOff>570230</xdr:colOff>
      <xdr:row>60</xdr:row>
      <xdr:rowOff>237490</xdr:rowOff>
    </xdr:to>
    <xdr:pic>
      <xdr:nvPicPr>
        <xdr:cNvPr id="151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985" y="22815550"/>
          <a:ext cx="18224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177800</xdr:colOff>
      <xdr:row>32</xdr:row>
      <xdr:rowOff>184785</xdr:rowOff>
    </xdr:to>
    <xdr:pic>
      <xdr:nvPicPr>
        <xdr:cNvPr id="173" name="Picture 30" descr="C:\Users\GENGHO~1\AppData\Local\Temp\ksohtml\clip_image44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2147550"/>
          <a:ext cx="1778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177800</xdr:colOff>
      <xdr:row>32</xdr:row>
      <xdr:rowOff>192405</xdr:rowOff>
    </xdr:to>
    <xdr:pic>
      <xdr:nvPicPr>
        <xdr:cNvPr id="176" name="Picture 30" descr="C:\Users\GENGHO~1\AppData\Local\Temp\ksohtml\clip_image44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2147550"/>
          <a:ext cx="1778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118745</xdr:colOff>
      <xdr:row>32</xdr:row>
      <xdr:rowOff>184785</xdr:rowOff>
    </xdr:to>
    <xdr:pic>
      <xdr:nvPicPr>
        <xdr:cNvPr id="184" name="Picture 33" descr="C:\Users\GENGHO~1\AppData\Local\Temp\ksohtml\clip_image59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2147550"/>
          <a:ext cx="11874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177800</xdr:colOff>
      <xdr:row>32</xdr:row>
      <xdr:rowOff>240030</xdr:rowOff>
    </xdr:to>
    <xdr:pic>
      <xdr:nvPicPr>
        <xdr:cNvPr id="219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2147550"/>
          <a:ext cx="177800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177800</xdr:colOff>
      <xdr:row>32</xdr:row>
      <xdr:rowOff>249555</xdr:rowOff>
    </xdr:to>
    <xdr:pic>
      <xdr:nvPicPr>
        <xdr:cNvPr id="220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2147550"/>
          <a:ext cx="1778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177800</xdr:colOff>
      <xdr:row>32</xdr:row>
      <xdr:rowOff>237490</xdr:rowOff>
    </xdr:to>
    <xdr:pic>
      <xdr:nvPicPr>
        <xdr:cNvPr id="221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2147550"/>
          <a:ext cx="17780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177800</xdr:colOff>
      <xdr:row>32</xdr:row>
      <xdr:rowOff>259080</xdr:rowOff>
    </xdr:to>
    <xdr:pic>
      <xdr:nvPicPr>
        <xdr:cNvPr id="230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2147550"/>
          <a:ext cx="17780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177800</xdr:colOff>
      <xdr:row>32</xdr:row>
      <xdr:rowOff>247650</xdr:rowOff>
    </xdr:to>
    <xdr:pic>
      <xdr:nvPicPr>
        <xdr:cNvPr id="287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12147550"/>
          <a:ext cx="1778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32</xdr:row>
      <xdr:rowOff>0</xdr:rowOff>
    </xdr:from>
    <xdr:to>
      <xdr:col>2</xdr:col>
      <xdr:colOff>570230</xdr:colOff>
      <xdr:row>32</xdr:row>
      <xdr:rowOff>240030</xdr:rowOff>
    </xdr:to>
    <xdr:pic>
      <xdr:nvPicPr>
        <xdr:cNvPr id="320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985" y="12147550"/>
          <a:ext cx="1822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32</xdr:row>
      <xdr:rowOff>0</xdr:rowOff>
    </xdr:from>
    <xdr:to>
      <xdr:col>2</xdr:col>
      <xdr:colOff>570230</xdr:colOff>
      <xdr:row>32</xdr:row>
      <xdr:rowOff>259080</xdr:rowOff>
    </xdr:to>
    <xdr:pic>
      <xdr:nvPicPr>
        <xdr:cNvPr id="321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985" y="12147550"/>
          <a:ext cx="18224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32</xdr:row>
      <xdr:rowOff>0</xdr:rowOff>
    </xdr:from>
    <xdr:to>
      <xdr:col>2</xdr:col>
      <xdr:colOff>570230</xdr:colOff>
      <xdr:row>32</xdr:row>
      <xdr:rowOff>237490</xdr:rowOff>
    </xdr:to>
    <xdr:pic>
      <xdr:nvPicPr>
        <xdr:cNvPr id="322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985" y="12147550"/>
          <a:ext cx="18224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177800</xdr:colOff>
      <xdr:row>57</xdr:row>
      <xdr:rowOff>184785</xdr:rowOff>
    </xdr:to>
    <xdr:pic>
      <xdr:nvPicPr>
        <xdr:cNvPr id="344" name="Picture 30" descr="C:\Users\GENGHO~1\AppData\Local\Temp\ksohtml\clip_image44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1672550"/>
          <a:ext cx="1778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177800</xdr:colOff>
      <xdr:row>57</xdr:row>
      <xdr:rowOff>192405</xdr:rowOff>
    </xdr:to>
    <xdr:pic>
      <xdr:nvPicPr>
        <xdr:cNvPr id="347" name="Picture 30" descr="C:\Users\GENGHO~1\AppData\Local\Temp\ksohtml\clip_image44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1672550"/>
          <a:ext cx="17780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118745</xdr:colOff>
      <xdr:row>57</xdr:row>
      <xdr:rowOff>184785</xdr:rowOff>
    </xdr:to>
    <xdr:pic>
      <xdr:nvPicPr>
        <xdr:cNvPr id="355" name="Picture 33" descr="C:\Users\GENGHO~1\AppData\Local\Temp\ksohtml\clip_image59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1672550"/>
          <a:ext cx="11874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177800</xdr:colOff>
      <xdr:row>57</xdr:row>
      <xdr:rowOff>240030</xdr:rowOff>
    </xdr:to>
    <xdr:pic>
      <xdr:nvPicPr>
        <xdr:cNvPr id="390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1672550"/>
          <a:ext cx="177800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177800</xdr:colOff>
      <xdr:row>57</xdr:row>
      <xdr:rowOff>249555</xdr:rowOff>
    </xdr:to>
    <xdr:pic>
      <xdr:nvPicPr>
        <xdr:cNvPr id="391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1672550"/>
          <a:ext cx="1778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177800</xdr:colOff>
      <xdr:row>57</xdr:row>
      <xdr:rowOff>237490</xdr:rowOff>
    </xdr:to>
    <xdr:pic>
      <xdr:nvPicPr>
        <xdr:cNvPr id="392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1672550"/>
          <a:ext cx="17780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177800</xdr:colOff>
      <xdr:row>57</xdr:row>
      <xdr:rowOff>259080</xdr:rowOff>
    </xdr:to>
    <xdr:pic>
      <xdr:nvPicPr>
        <xdr:cNvPr id="401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1672550"/>
          <a:ext cx="17780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177800</xdr:colOff>
      <xdr:row>57</xdr:row>
      <xdr:rowOff>247650</xdr:rowOff>
    </xdr:to>
    <xdr:pic>
      <xdr:nvPicPr>
        <xdr:cNvPr id="458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00" y="21672550"/>
          <a:ext cx="1778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57</xdr:row>
      <xdr:rowOff>0</xdr:rowOff>
    </xdr:from>
    <xdr:to>
      <xdr:col>2</xdr:col>
      <xdr:colOff>570230</xdr:colOff>
      <xdr:row>57</xdr:row>
      <xdr:rowOff>240030</xdr:rowOff>
    </xdr:to>
    <xdr:pic>
      <xdr:nvPicPr>
        <xdr:cNvPr id="491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985" y="21672550"/>
          <a:ext cx="1822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57</xdr:row>
      <xdr:rowOff>0</xdr:rowOff>
    </xdr:from>
    <xdr:to>
      <xdr:col>2</xdr:col>
      <xdr:colOff>570230</xdr:colOff>
      <xdr:row>57</xdr:row>
      <xdr:rowOff>259080</xdr:rowOff>
    </xdr:to>
    <xdr:pic>
      <xdr:nvPicPr>
        <xdr:cNvPr id="492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985" y="21672550"/>
          <a:ext cx="18224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387985</xdr:colOff>
      <xdr:row>57</xdr:row>
      <xdr:rowOff>0</xdr:rowOff>
    </xdr:from>
    <xdr:to>
      <xdr:col>2</xdr:col>
      <xdr:colOff>570230</xdr:colOff>
      <xdr:row>57</xdr:row>
      <xdr:rowOff>237490</xdr:rowOff>
    </xdr:to>
    <xdr:pic>
      <xdr:nvPicPr>
        <xdr:cNvPr id="493" name="Picture 32" descr="C:\Users\GENGHO~1\AppData\Local\Temp\ksohtml\clip_image5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985" y="21672550"/>
          <a:ext cx="182245" cy="237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36830</xdr:colOff>
      <xdr:row>52</xdr:row>
      <xdr:rowOff>57150</xdr:rowOff>
    </xdr:from>
    <xdr:to>
      <xdr:col>6</xdr:col>
      <xdr:colOff>1238250</xdr:colOff>
      <xdr:row>52</xdr:row>
      <xdr:rowOff>1856740</xdr:rowOff>
    </xdr:to>
    <xdr:pic>
      <xdr:nvPicPr>
        <xdr:cNvPr id="22" name="图片 2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5975" y="27000200"/>
          <a:ext cx="1201420" cy="1799590"/>
        </a:xfrm>
        <a:prstGeom prst="rect">
          <a:avLst/>
        </a:prstGeom>
      </xdr:spPr>
    </xdr:pic>
    <xdr:clientData/>
  </xdr:twoCellAnchor>
  <xdr:twoCellAnchor editAs="oneCell">
    <xdr:from>
      <xdr:col>6</xdr:col>
      <xdr:colOff>97790</xdr:colOff>
      <xdr:row>50</xdr:row>
      <xdr:rowOff>1713865</xdr:rowOff>
    </xdr:from>
    <xdr:to>
      <xdr:col>6</xdr:col>
      <xdr:colOff>1226185</xdr:colOff>
      <xdr:row>51</xdr:row>
      <xdr:rowOff>1665605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26935" y="25113615"/>
          <a:ext cx="1128395" cy="1666240"/>
        </a:xfrm>
        <a:prstGeom prst="rect">
          <a:avLst/>
        </a:prstGeom>
      </xdr:spPr>
    </xdr:pic>
    <xdr:clientData/>
  </xdr:twoCellAnchor>
  <xdr:twoCellAnchor editAs="oneCell">
    <xdr:from>
      <xdr:col>6</xdr:col>
      <xdr:colOff>97790</xdr:colOff>
      <xdr:row>50</xdr:row>
      <xdr:rowOff>34290</xdr:rowOff>
    </xdr:from>
    <xdr:to>
      <xdr:col>6</xdr:col>
      <xdr:colOff>1191895</xdr:colOff>
      <xdr:row>50</xdr:row>
      <xdr:rowOff>1562100</xdr:rowOff>
    </xdr:to>
    <xdr:pic>
      <xdr:nvPicPr>
        <xdr:cNvPr id="24" name="图片 2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6935" y="23434040"/>
          <a:ext cx="1094105" cy="1527810"/>
        </a:xfrm>
        <a:prstGeom prst="rect">
          <a:avLst/>
        </a:prstGeom>
      </xdr:spPr>
    </xdr:pic>
    <xdr:clientData/>
  </xdr:twoCellAnchor>
  <xdr:twoCellAnchor editAs="oneCell">
    <xdr:from>
      <xdr:col>6</xdr:col>
      <xdr:colOff>78740</xdr:colOff>
      <xdr:row>49</xdr:row>
      <xdr:rowOff>31115</xdr:rowOff>
    </xdr:from>
    <xdr:to>
      <xdr:col>6</xdr:col>
      <xdr:colOff>1155700</xdr:colOff>
      <xdr:row>49</xdr:row>
      <xdr:rowOff>1583055</xdr:rowOff>
    </xdr:to>
    <xdr:pic>
      <xdr:nvPicPr>
        <xdr:cNvPr id="25" name="图片 2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70395" y="22030055"/>
          <a:ext cx="1551940" cy="1076960"/>
        </a:xfrm>
        <a:prstGeom prst="rect">
          <a:avLst/>
        </a:prstGeom>
      </xdr:spPr>
    </xdr:pic>
    <xdr:clientData/>
  </xdr:twoCellAnchor>
  <xdr:twoCellAnchor editAs="oneCell">
    <xdr:from>
      <xdr:col>6</xdr:col>
      <xdr:colOff>145415</xdr:colOff>
      <xdr:row>48</xdr:row>
      <xdr:rowOff>91440</xdr:rowOff>
    </xdr:from>
    <xdr:to>
      <xdr:col>6</xdr:col>
      <xdr:colOff>1075690</xdr:colOff>
      <xdr:row>48</xdr:row>
      <xdr:rowOff>1455420</xdr:rowOff>
    </xdr:to>
    <xdr:pic>
      <xdr:nvPicPr>
        <xdr:cNvPr id="29" name="图片 28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7274560" y="20341590"/>
          <a:ext cx="930275" cy="1363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3"/>
  <sheetViews>
    <sheetView zoomScale="85" zoomScaleNormal="85" workbookViewId="0">
      <pane ySplit="3" topLeftCell="A34" activePane="bottomLeft" state="frozen"/>
      <selection/>
      <selection pane="bottomLeft" activeCell="A1" sqref="A1:J1"/>
    </sheetView>
  </sheetViews>
  <sheetFormatPr defaultColWidth="9" defaultRowHeight="13.5"/>
  <cols>
    <col min="1" max="1" width="6.6" style="71" customWidth="1"/>
    <col min="2" max="2" width="12.4916666666667" style="70" customWidth="1"/>
    <col min="3" max="3" width="39.0916666666667" style="71" customWidth="1"/>
    <col min="4" max="4" width="9" style="70"/>
    <col min="5" max="5" width="9.25" style="138" customWidth="1"/>
    <col min="6" max="6" width="15.8166666666667" style="70" customWidth="1"/>
    <col min="7" max="7" width="13.925" style="70" customWidth="1"/>
    <col min="8" max="8" width="39.8583333333333" style="138" customWidth="1"/>
    <col min="9" max="9" width="14.2666666666667" style="70" customWidth="1"/>
    <col min="10" max="10" width="14.4083333333333" style="71" customWidth="1"/>
  </cols>
  <sheetData>
    <row r="1" ht="34" customHeight="1" spans="1:10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>
      <c r="A2" s="52" t="s">
        <v>1</v>
      </c>
      <c r="B2" s="52" t="s">
        <v>2</v>
      </c>
      <c r="C2" s="52" t="s">
        <v>3</v>
      </c>
      <c r="D2" s="52" t="s">
        <v>4</v>
      </c>
      <c r="E2" s="51" t="s">
        <v>5</v>
      </c>
      <c r="F2" s="52" t="s">
        <v>6</v>
      </c>
      <c r="G2" s="52" t="s">
        <v>7</v>
      </c>
      <c r="H2" s="67" t="s">
        <v>8</v>
      </c>
      <c r="I2" s="51" t="s">
        <v>9</v>
      </c>
      <c r="J2" s="67" t="s">
        <v>10</v>
      </c>
    </row>
    <row r="3" spans="1:10">
      <c r="A3" s="52"/>
      <c r="B3" s="52"/>
      <c r="C3" s="52"/>
      <c r="D3" s="52"/>
      <c r="E3" s="53"/>
      <c r="F3" s="52"/>
      <c r="G3" s="52"/>
      <c r="H3" s="67"/>
      <c r="I3" s="53"/>
      <c r="J3" s="67"/>
    </row>
    <row r="4" ht="20" customHeight="1" spans="1:10">
      <c r="A4" s="144">
        <v>1</v>
      </c>
      <c r="B4" s="144">
        <v>140104326</v>
      </c>
      <c r="C4" s="145" t="s">
        <v>11</v>
      </c>
      <c r="D4" s="144" t="s">
        <v>12</v>
      </c>
      <c r="E4" s="144">
        <v>41000</v>
      </c>
      <c r="F4" s="143" t="s">
        <v>13</v>
      </c>
      <c r="G4" s="143" t="s">
        <v>14</v>
      </c>
      <c r="H4" s="144" t="s">
        <v>15</v>
      </c>
      <c r="I4" s="143"/>
      <c r="J4" s="168"/>
    </row>
    <row r="5" ht="20" customHeight="1" spans="1:10">
      <c r="A5" s="148">
        <v>2</v>
      </c>
      <c r="B5" s="148">
        <v>140104218</v>
      </c>
      <c r="C5" s="149" t="s">
        <v>16</v>
      </c>
      <c r="D5" s="148" t="s">
        <v>12</v>
      </c>
      <c r="E5" s="148">
        <v>61000</v>
      </c>
      <c r="F5" s="147" t="s">
        <v>13</v>
      </c>
      <c r="G5" s="147" t="s">
        <v>17</v>
      </c>
      <c r="H5" s="148" t="s">
        <v>15</v>
      </c>
      <c r="I5" s="147">
        <v>20</v>
      </c>
      <c r="J5" s="169"/>
    </row>
    <row r="6" ht="20" customHeight="1" spans="1:10">
      <c r="A6" s="144">
        <v>3</v>
      </c>
      <c r="B6" s="144">
        <v>140400024</v>
      </c>
      <c r="C6" s="145" t="s">
        <v>18</v>
      </c>
      <c r="D6" s="144" t="s">
        <v>12</v>
      </c>
      <c r="E6" s="144">
        <v>81000</v>
      </c>
      <c r="F6" s="143" t="s">
        <v>13</v>
      </c>
      <c r="G6" s="143" t="s">
        <v>14</v>
      </c>
      <c r="H6" s="144" t="s">
        <v>15</v>
      </c>
      <c r="I6" s="143"/>
      <c r="J6" s="168"/>
    </row>
    <row r="7" ht="20" customHeight="1" spans="1:10">
      <c r="A7" s="144">
        <v>4</v>
      </c>
      <c r="B7" s="144">
        <v>140400025</v>
      </c>
      <c r="C7" s="145" t="s">
        <v>19</v>
      </c>
      <c r="D7" s="144" t="s">
        <v>12</v>
      </c>
      <c r="E7" s="144">
        <v>50000</v>
      </c>
      <c r="F7" s="143" t="s">
        <v>13</v>
      </c>
      <c r="G7" s="143" t="s">
        <v>17</v>
      </c>
      <c r="H7" s="144" t="s">
        <v>15</v>
      </c>
      <c r="I7" s="143"/>
      <c r="J7" s="168"/>
    </row>
    <row r="8" ht="20" customHeight="1" spans="1:10">
      <c r="A8" s="144">
        <v>5</v>
      </c>
      <c r="B8" s="144">
        <v>140400026</v>
      </c>
      <c r="C8" s="145" t="s">
        <v>20</v>
      </c>
      <c r="D8" s="144" t="s">
        <v>12</v>
      </c>
      <c r="E8" s="144">
        <v>52000</v>
      </c>
      <c r="F8" s="143" t="s">
        <v>13</v>
      </c>
      <c r="G8" s="143" t="s">
        <v>17</v>
      </c>
      <c r="H8" s="144" t="s">
        <v>15</v>
      </c>
      <c r="I8" s="143"/>
      <c r="J8" s="168"/>
    </row>
    <row r="9" ht="20" customHeight="1" spans="1:10">
      <c r="A9" s="144">
        <v>6</v>
      </c>
      <c r="B9" s="144">
        <v>140400027</v>
      </c>
      <c r="C9" s="145" t="s">
        <v>21</v>
      </c>
      <c r="D9" s="144" t="s">
        <v>12</v>
      </c>
      <c r="E9" s="144">
        <v>2500</v>
      </c>
      <c r="F9" s="143" t="s">
        <v>13</v>
      </c>
      <c r="G9" s="143" t="s">
        <v>14</v>
      </c>
      <c r="H9" s="144" t="s">
        <v>15</v>
      </c>
      <c r="I9" s="143"/>
      <c r="J9" s="168"/>
    </row>
    <row r="10" ht="20" customHeight="1" spans="1:10">
      <c r="A10" s="144">
        <v>7</v>
      </c>
      <c r="B10" s="144">
        <v>140400028</v>
      </c>
      <c r="C10" s="145" t="s">
        <v>22</v>
      </c>
      <c r="D10" s="144" t="s">
        <v>12</v>
      </c>
      <c r="E10" s="144">
        <v>26000</v>
      </c>
      <c r="F10" s="143" t="s">
        <v>13</v>
      </c>
      <c r="G10" s="143" t="s">
        <v>14</v>
      </c>
      <c r="H10" s="144" t="s">
        <v>15</v>
      </c>
      <c r="I10" s="143"/>
      <c r="J10" s="168"/>
    </row>
    <row r="11" ht="20" customHeight="1" spans="1:10">
      <c r="A11" s="144">
        <v>8</v>
      </c>
      <c r="B11" s="144">
        <v>140400029</v>
      </c>
      <c r="C11" s="145" t="s">
        <v>23</v>
      </c>
      <c r="D11" s="144" t="s">
        <v>12</v>
      </c>
      <c r="E11" s="144">
        <v>25000</v>
      </c>
      <c r="F11" s="143" t="s">
        <v>13</v>
      </c>
      <c r="G11" s="143" t="s">
        <v>14</v>
      </c>
      <c r="H11" s="144" t="s">
        <v>15</v>
      </c>
      <c r="I11" s="143"/>
      <c r="J11" s="168"/>
    </row>
    <row r="12" ht="20" customHeight="1" spans="1:10">
      <c r="A12" s="144">
        <v>9</v>
      </c>
      <c r="B12" s="144">
        <v>140400030</v>
      </c>
      <c r="C12" s="145" t="s">
        <v>24</v>
      </c>
      <c r="D12" s="144" t="s">
        <v>12</v>
      </c>
      <c r="E12" s="144">
        <v>6000</v>
      </c>
      <c r="F12" s="143" t="s">
        <v>13</v>
      </c>
      <c r="G12" s="143" t="s">
        <v>14</v>
      </c>
      <c r="H12" s="144" t="s">
        <v>15</v>
      </c>
      <c r="I12" s="143"/>
      <c r="J12" s="168"/>
    </row>
    <row r="13" ht="20" customHeight="1" spans="1:10">
      <c r="A13" s="144">
        <v>10</v>
      </c>
      <c r="B13" s="144">
        <v>140400031</v>
      </c>
      <c r="C13" s="145" t="s">
        <v>25</v>
      </c>
      <c r="D13" s="144" t="s">
        <v>12</v>
      </c>
      <c r="E13" s="144">
        <v>7500</v>
      </c>
      <c r="F13" s="143" t="s">
        <v>13</v>
      </c>
      <c r="G13" s="143" t="s">
        <v>14</v>
      </c>
      <c r="H13" s="144" t="s">
        <v>15</v>
      </c>
      <c r="I13" s="143"/>
      <c r="J13" s="168"/>
    </row>
    <row r="14" ht="20" customHeight="1" spans="1:10">
      <c r="A14" s="144">
        <v>11</v>
      </c>
      <c r="B14" s="144">
        <v>140400032</v>
      </c>
      <c r="C14" s="145" t="s">
        <v>26</v>
      </c>
      <c r="D14" s="144" t="s">
        <v>12</v>
      </c>
      <c r="E14" s="144">
        <v>98000</v>
      </c>
      <c r="F14" s="143" t="s">
        <v>13</v>
      </c>
      <c r="G14" s="143" t="s">
        <v>14</v>
      </c>
      <c r="H14" s="144" t="s">
        <v>15</v>
      </c>
      <c r="I14" s="143"/>
      <c r="J14" s="168"/>
    </row>
    <row r="15" ht="20" customHeight="1" spans="1:10">
      <c r="A15" s="144">
        <v>12</v>
      </c>
      <c r="B15" s="144">
        <v>140400033</v>
      </c>
      <c r="C15" s="145" t="s">
        <v>27</v>
      </c>
      <c r="D15" s="144" t="s">
        <v>12</v>
      </c>
      <c r="E15" s="144">
        <v>1000</v>
      </c>
      <c r="F15" s="143" t="s">
        <v>13</v>
      </c>
      <c r="G15" s="143" t="s">
        <v>14</v>
      </c>
      <c r="H15" s="144" t="s">
        <v>15</v>
      </c>
      <c r="I15" s="143"/>
      <c r="J15" s="168"/>
    </row>
    <row r="16" ht="20" customHeight="1" spans="1:10">
      <c r="A16" s="144">
        <v>13</v>
      </c>
      <c r="B16" s="144">
        <v>140400034</v>
      </c>
      <c r="C16" s="145" t="s">
        <v>28</v>
      </c>
      <c r="D16" s="144" t="s">
        <v>12</v>
      </c>
      <c r="E16" s="144">
        <v>1000</v>
      </c>
      <c r="F16" s="143" t="s">
        <v>13</v>
      </c>
      <c r="G16" s="143" t="s">
        <v>14</v>
      </c>
      <c r="H16" s="144" t="s">
        <v>15</v>
      </c>
      <c r="I16" s="143"/>
      <c r="J16" s="168"/>
    </row>
    <row r="17" ht="20" customHeight="1" spans="1:10">
      <c r="A17" s="144">
        <v>14</v>
      </c>
      <c r="B17" s="144">
        <v>140400035</v>
      </c>
      <c r="C17" s="145" t="s">
        <v>29</v>
      </c>
      <c r="D17" s="144" t="s">
        <v>12</v>
      </c>
      <c r="E17" s="144">
        <v>1350</v>
      </c>
      <c r="F17" s="143" t="s">
        <v>13</v>
      </c>
      <c r="G17" s="143" t="s">
        <v>14</v>
      </c>
      <c r="H17" s="144" t="s">
        <v>15</v>
      </c>
      <c r="I17" s="143"/>
      <c r="J17" s="168"/>
    </row>
    <row r="18" ht="20" customHeight="1" spans="1:10">
      <c r="A18" s="144">
        <v>15</v>
      </c>
      <c r="B18" s="144">
        <v>140400036</v>
      </c>
      <c r="C18" s="145" t="s">
        <v>30</v>
      </c>
      <c r="D18" s="144" t="s">
        <v>12</v>
      </c>
      <c r="E18" s="144">
        <v>1500</v>
      </c>
      <c r="F18" s="143" t="s">
        <v>13</v>
      </c>
      <c r="G18" s="143" t="s">
        <v>14</v>
      </c>
      <c r="H18" s="144" t="s">
        <v>15</v>
      </c>
      <c r="I18" s="143"/>
      <c r="J18" s="168"/>
    </row>
    <row r="19" s="166" customFormat="1" ht="20" customHeight="1" spans="1:10">
      <c r="A19" s="144">
        <v>16</v>
      </c>
      <c r="B19" s="144">
        <v>140400037</v>
      </c>
      <c r="C19" s="145" t="s">
        <v>31</v>
      </c>
      <c r="D19" s="144" t="s">
        <v>12</v>
      </c>
      <c r="E19" s="144">
        <v>1000</v>
      </c>
      <c r="F19" s="143" t="s">
        <v>13</v>
      </c>
      <c r="G19" s="143" t="s">
        <v>14</v>
      </c>
      <c r="H19" s="144" t="s">
        <v>15</v>
      </c>
      <c r="I19" s="143"/>
      <c r="J19" s="168"/>
    </row>
    <row r="20" ht="20" customHeight="1" spans="1:10">
      <c r="A20" s="148">
        <v>17</v>
      </c>
      <c r="B20" s="148">
        <v>140400038</v>
      </c>
      <c r="C20" s="149" t="s">
        <v>32</v>
      </c>
      <c r="D20" s="148" t="s">
        <v>12</v>
      </c>
      <c r="E20" s="148">
        <v>5300</v>
      </c>
      <c r="F20" s="147" t="s">
        <v>13</v>
      </c>
      <c r="G20" s="147" t="s">
        <v>14</v>
      </c>
      <c r="H20" s="148" t="s">
        <v>15</v>
      </c>
      <c r="I20" s="147">
        <v>20</v>
      </c>
      <c r="J20" s="169"/>
    </row>
    <row r="21" ht="20" customHeight="1" spans="1:10">
      <c r="A21" s="144">
        <v>18</v>
      </c>
      <c r="B21" s="144">
        <v>140400039</v>
      </c>
      <c r="C21" s="145" t="s">
        <v>33</v>
      </c>
      <c r="D21" s="144" t="s">
        <v>12</v>
      </c>
      <c r="E21" s="144">
        <v>3300</v>
      </c>
      <c r="F21" s="143" t="s">
        <v>13</v>
      </c>
      <c r="G21" s="143" t="s">
        <v>14</v>
      </c>
      <c r="H21" s="144" t="s">
        <v>15</v>
      </c>
      <c r="I21" s="143"/>
      <c r="J21" s="168"/>
    </row>
    <row r="22" ht="20" customHeight="1" spans="1:10">
      <c r="A22" s="144">
        <v>19</v>
      </c>
      <c r="B22" s="144">
        <v>140400040</v>
      </c>
      <c r="C22" s="145" t="s">
        <v>34</v>
      </c>
      <c r="D22" s="144" t="s">
        <v>12</v>
      </c>
      <c r="E22" s="144">
        <v>1000</v>
      </c>
      <c r="F22" s="143" t="s">
        <v>13</v>
      </c>
      <c r="G22" s="143" t="s">
        <v>14</v>
      </c>
      <c r="H22" s="144" t="s">
        <v>15</v>
      </c>
      <c r="I22" s="143"/>
      <c r="J22" s="168"/>
    </row>
    <row r="23" ht="20" customHeight="1" spans="1:10">
      <c r="A23" s="144">
        <v>20</v>
      </c>
      <c r="B23" s="144">
        <v>140400041</v>
      </c>
      <c r="C23" s="145" t="s">
        <v>35</v>
      </c>
      <c r="D23" s="144" t="s">
        <v>12</v>
      </c>
      <c r="E23" s="144">
        <v>1500</v>
      </c>
      <c r="F23" s="143" t="s">
        <v>13</v>
      </c>
      <c r="G23" s="143" t="s">
        <v>14</v>
      </c>
      <c r="H23" s="144" t="s">
        <v>15</v>
      </c>
      <c r="I23" s="143"/>
      <c r="J23" s="168"/>
    </row>
    <row r="24" ht="20" customHeight="1" spans="1:10">
      <c r="A24" s="144">
        <v>21</v>
      </c>
      <c r="B24" s="144">
        <v>140400042</v>
      </c>
      <c r="C24" s="145" t="s">
        <v>36</v>
      </c>
      <c r="D24" s="144" t="s">
        <v>12</v>
      </c>
      <c r="E24" s="144">
        <v>48000</v>
      </c>
      <c r="F24" s="143" t="s">
        <v>13</v>
      </c>
      <c r="G24" s="143" t="s">
        <v>17</v>
      </c>
      <c r="H24" s="144" t="s">
        <v>15</v>
      </c>
      <c r="I24" s="143"/>
      <c r="J24" s="168"/>
    </row>
    <row r="25" ht="20" customHeight="1" spans="1:10">
      <c r="A25" s="144">
        <v>22</v>
      </c>
      <c r="B25" s="144">
        <v>140400043</v>
      </c>
      <c r="C25" s="145" t="s">
        <v>37</v>
      </c>
      <c r="D25" s="144" t="s">
        <v>12</v>
      </c>
      <c r="E25" s="144">
        <v>70000</v>
      </c>
      <c r="F25" s="143" t="s">
        <v>13</v>
      </c>
      <c r="G25" s="143" t="s">
        <v>17</v>
      </c>
      <c r="H25" s="144" t="s">
        <v>15</v>
      </c>
      <c r="I25" s="143"/>
      <c r="J25" s="168"/>
    </row>
    <row r="26" s="166" customFormat="1" ht="20" customHeight="1" spans="1:10">
      <c r="A26" s="144">
        <v>23</v>
      </c>
      <c r="B26" s="144">
        <v>140400044</v>
      </c>
      <c r="C26" s="145" t="s">
        <v>38</v>
      </c>
      <c r="D26" s="144" t="s">
        <v>12</v>
      </c>
      <c r="E26" s="144">
        <v>100</v>
      </c>
      <c r="F26" s="143" t="s">
        <v>13</v>
      </c>
      <c r="G26" s="143" t="s">
        <v>17</v>
      </c>
      <c r="H26" s="144" t="s">
        <v>15</v>
      </c>
      <c r="I26" s="143"/>
      <c r="J26" s="168"/>
    </row>
    <row r="27" s="166" customFormat="1" ht="20" customHeight="1" spans="1:10">
      <c r="A27" s="144">
        <v>24</v>
      </c>
      <c r="B27" s="144">
        <v>140400045</v>
      </c>
      <c r="C27" s="145" t="s">
        <v>39</v>
      </c>
      <c r="D27" s="144" t="s">
        <v>12</v>
      </c>
      <c r="E27" s="144">
        <v>100</v>
      </c>
      <c r="F27" s="143" t="s">
        <v>13</v>
      </c>
      <c r="G27" s="143" t="s">
        <v>17</v>
      </c>
      <c r="H27" s="144" t="s">
        <v>15</v>
      </c>
      <c r="I27" s="143"/>
      <c r="J27" s="168"/>
    </row>
    <row r="28" s="166" customFormat="1" ht="20" customHeight="1" spans="1:10">
      <c r="A28" s="144">
        <v>25</v>
      </c>
      <c r="B28" s="144">
        <v>140400046</v>
      </c>
      <c r="C28" s="145" t="s">
        <v>40</v>
      </c>
      <c r="D28" s="144" t="s">
        <v>12</v>
      </c>
      <c r="E28" s="144">
        <v>100</v>
      </c>
      <c r="F28" s="143" t="s">
        <v>13</v>
      </c>
      <c r="G28" s="143" t="s">
        <v>17</v>
      </c>
      <c r="H28" s="144" t="s">
        <v>15</v>
      </c>
      <c r="I28" s="143"/>
      <c r="J28" s="168"/>
    </row>
    <row r="29" s="166" customFormat="1" ht="20" customHeight="1" spans="1:10">
      <c r="A29" s="144">
        <v>26</v>
      </c>
      <c r="B29" s="144">
        <v>140400047</v>
      </c>
      <c r="C29" s="145" t="s">
        <v>41</v>
      </c>
      <c r="D29" s="144" t="s">
        <v>12</v>
      </c>
      <c r="E29" s="144">
        <v>100</v>
      </c>
      <c r="F29" s="143" t="s">
        <v>13</v>
      </c>
      <c r="G29" s="143" t="s">
        <v>17</v>
      </c>
      <c r="H29" s="144" t="s">
        <v>15</v>
      </c>
      <c r="I29" s="143"/>
      <c r="J29" s="168"/>
    </row>
    <row r="30" s="166" customFormat="1" ht="20" customHeight="1" spans="1:10">
      <c r="A30" s="144">
        <v>27</v>
      </c>
      <c r="B30" s="144">
        <v>140400048</v>
      </c>
      <c r="C30" s="145" t="s">
        <v>42</v>
      </c>
      <c r="D30" s="144" t="s">
        <v>12</v>
      </c>
      <c r="E30" s="144">
        <v>100</v>
      </c>
      <c r="F30" s="143" t="s">
        <v>13</v>
      </c>
      <c r="G30" s="143" t="s">
        <v>17</v>
      </c>
      <c r="H30" s="144" t="s">
        <v>15</v>
      </c>
      <c r="I30" s="143"/>
      <c r="J30" s="168"/>
    </row>
    <row r="31" s="166" customFormat="1" ht="20" customHeight="1" spans="1:10">
      <c r="A31" s="144">
        <v>28</v>
      </c>
      <c r="B31" s="144">
        <v>140400049</v>
      </c>
      <c r="C31" s="145" t="s">
        <v>43</v>
      </c>
      <c r="D31" s="144" t="s">
        <v>12</v>
      </c>
      <c r="E31" s="144">
        <v>100</v>
      </c>
      <c r="F31" s="143" t="s">
        <v>13</v>
      </c>
      <c r="G31" s="143" t="s">
        <v>17</v>
      </c>
      <c r="H31" s="144" t="s">
        <v>15</v>
      </c>
      <c r="I31" s="143"/>
      <c r="J31" s="168"/>
    </row>
    <row r="32" ht="20" customHeight="1" spans="1:10">
      <c r="A32" s="144">
        <v>29</v>
      </c>
      <c r="B32" s="144">
        <v>140400050</v>
      </c>
      <c r="C32" s="145" t="s">
        <v>44</v>
      </c>
      <c r="D32" s="144" t="s">
        <v>12</v>
      </c>
      <c r="E32" s="144">
        <v>52000</v>
      </c>
      <c r="F32" s="143" t="s">
        <v>13</v>
      </c>
      <c r="G32" s="143" t="s">
        <v>17</v>
      </c>
      <c r="H32" s="144" t="s">
        <v>15</v>
      </c>
      <c r="I32" s="143"/>
      <c r="J32" s="168"/>
    </row>
    <row r="33" ht="20" customHeight="1" spans="1:10">
      <c r="A33" s="144">
        <v>30</v>
      </c>
      <c r="B33" s="144">
        <v>140400051</v>
      </c>
      <c r="C33" s="145" t="s">
        <v>45</v>
      </c>
      <c r="D33" s="144" t="s">
        <v>12</v>
      </c>
      <c r="E33" s="144">
        <v>50000</v>
      </c>
      <c r="F33" s="143" t="s">
        <v>13</v>
      </c>
      <c r="G33" s="143" t="s">
        <v>17</v>
      </c>
      <c r="H33" s="144" t="s">
        <v>15</v>
      </c>
      <c r="I33" s="143"/>
      <c r="J33" s="168"/>
    </row>
    <row r="34" s="166" customFormat="1" ht="20" customHeight="1" spans="1:10">
      <c r="A34" s="144">
        <v>31</v>
      </c>
      <c r="B34" s="144">
        <v>140400052</v>
      </c>
      <c r="C34" s="145" t="s">
        <v>46</v>
      </c>
      <c r="D34" s="144" t="s">
        <v>12</v>
      </c>
      <c r="E34" s="144">
        <v>100</v>
      </c>
      <c r="F34" s="143" t="s">
        <v>13</v>
      </c>
      <c r="G34" s="143" t="s">
        <v>17</v>
      </c>
      <c r="H34" s="144" t="s">
        <v>15</v>
      </c>
      <c r="I34" s="143"/>
      <c r="J34" s="168"/>
    </row>
    <row r="35" s="166" customFormat="1" ht="20" customHeight="1" spans="1:10">
      <c r="A35" s="144">
        <v>32</v>
      </c>
      <c r="B35" s="144">
        <v>140400053</v>
      </c>
      <c r="C35" s="145" t="s">
        <v>47</v>
      </c>
      <c r="D35" s="144" t="s">
        <v>12</v>
      </c>
      <c r="E35" s="144">
        <v>100</v>
      </c>
      <c r="F35" s="143" t="s">
        <v>13</v>
      </c>
      <c r="G35" s="143" t="s">
        <v>17</v>
      </c>
      <c r="H35" s="144" t="s">
        <v>15</v>
      </c>
      <c r="I35" s="143"/>
      <c r="J35" s="168"/>
    </row>
    <row r="36" s="166" customFormat="1" ht="20" customHeight="1" spans="1:10">
      <c r="A36" s="144">
        <v>33</v>
      </c>
      <c r="B36" s="144">
        <v>140400054</v>
      </c>
      <c r="C36" s="145" t="s">
        <v>48</v>
      </c>
      <c r="D36" s="144" t="s">
        <v>12</v>
      </c>
      <c r="E36" s="144">
        <v>100</v>
      </c>
      <c r="F36" s="143" t="s">
        <v>13</v>
      </c>
      <c r="G36" s="143" t="s">
        <v>17</v>
      </c>
      <c r="H36" s="144" t="s">
        <v>15</v>
      </c>
      <c r="I36" s="143"/>
      <c r="J36" s="168"/>
    </row>
    <row r="37" s="166" customFormat="1" ht="20" customHeight="1" spans="1:10">
      <c r="A37" s="144">
        <v>34</v>
      </c>
      <c r="B37" s="144">
        <v>140400055</v>
      </c>
      <c r="C37" s="145" t="s">
        <v>49</v>
      </c>
      <c r="D37" s="144" t="s">
        <v>12</v>
      </c>
      <c r="E37" s="144">
        <v>100</v>
      </c>
      <c r="F37" s="143" t="s">
        <v>13</v>
      </c>
      <c r="G37" s="143" t="s">
        <v>17</v>
      </c>
      <c r="H37" s="144" t="s">
        <v>15</v>
      </c>
      <c r="I37" s="143"/>
      <c r="J37" s="168"/>
    </row>
    <row r="38" s="166" customFormat="1" ht="20" customHeight="1" spans="1:10">
      <c r="A38" s="144">
        <v>35</v>
      </c>
      <c r="B38" s="144">
        <v>140400056</v>
      </c>
      <c r="C38" s="145" t="s">
        <v>50</v>
      </c>
      <c r="D38" s="144" t="s">
        <v>12</v>
      </c>
      <c r="E38" s="144">
        <v>100</v>
      </c>
      <c r="F38" s="143" t="s">
        <v>13</v>
      </c>
      <c r="G38" s="143" t="s">
        <v>17</v>
      </c>
      <c r="H38" s="144" t="s">
        <v>15</v>
      </c>
      <c r="I38" s="143"/>
      <c r="J38" s="168"/>
    </row>
    <row r="39" s="166" customFormat="1" ht="20" customHeight="1" spans="1:10">
      <c r="A39" s="144">
        <v>36</v>
      </c>
      <c r="B39" s="144">
        <v>140400057</v>
      </c>
      <c r="C39" s="145" t="s">
        <v>51</v>
      </c>
      <c r="D39" s="144" t="s">
        <v>12</v>
      </c>
      <c r="E39" s="144">
        <v>100</v>
      </c>
      <c r="F39" s="143" t="s">
        <v>13</v>
      </c>
      <c r="G39" s="143" t="s">
        <v>17</v>
      </c>
      <c r="H39" s="144" t="s">
        <v>15</v>
      </c>
      <c r="I39" s="143"/>
      <c r="J39" s="168"/>
    </row>
    <row r="40" s="166" customFormat="1" ht="20" customHeight="1" spans="1:10">
      <c r="A40" s="144">
        <v>37</v>
      </c>
      <c r="B40" s="144">
        <v>140400058</v>
      </c>
      <c r="C40" s="145" t="s">
        <v>52</v>
      </c>
      <c r="D40" s="144" t="s">
        <v>12</v>
      </c>
      <c r="E40" s="144">
        <v>100</v>
      </c>
      <c r="F40" s="143" t="s">
        <v>13</v>
      </c>
      <c r="G40" s="143" t="s">
        <v>17</v>
      </c>
      <c r="H40" s="144" t="s">
        <v>15</v>
      </c>
      <c r="I40" s="143"/>
      <c r="J40" s="168"/>
    </row>
    <row r="41" s="166" customFormat="1" ht="20" customHeight="1" spans="1:10">
      <c r="A41" s="144">
        <v>38</v>
      </c>
      <c r="B41" s="144">
        <v>140400059</v>
      </c>
      <c r="C41" s="145" t="s">
        <v>53</v>
      </c>
      <c r="D41" s="144" t="s">
        <v>12</v>
      </c>
      <c r="E41" s="144">
        <v>100</v>
      </c>
      <c r="F41" s="143" t="s">
        <v>13</v>
      </c>
      <c r="G41" s="143" t="s">
        <v>17</v>
      </c>
      <c r="H41" s="144" t="s">
        <v>15</v>
      </c>
      <c r="I41" s="143"/>
      <c r="J41" s="168"/>
    </row>
    <row r="42" s="166" customFormat="1" ht="20" customHeight="1" spans="1:10">
      <c r="A42" s="144">
        <v>39</v>
      </c>
      <c r="B42" s="144">
        <v>140400060</v>
      </c>
      <c r="C42" s="145" t="s">
        <v>54</v>
      </c>
      <c r="D42" s="144" t="s">
        <v>12</v>
      </c>
      <c r="E42" s="144">
        <v>100</v>
      </c>
      <c r="F42" s="143" t="s">
        <v>13</v>
      </c>
      <c r="G42" s="143" t="s">
        <v>17</v>
      </c>
      <c r="H42" s="144" t="s">
        <v>15</v>
      </c>
      <c r="I42" s="143"/>
      <c r="J42" s="168"/>
    </row>
    <row r="43" ht="20" customHeight="1" spans="1:10">
      <c r="A43" s="144">
        <v>40</v>
      </c>
      <c r="B43" s="144">
        <v>140400061</v>
      </c>
      <c r="C43" s="145" t="s">
        <v>55</v>
      </c>
      <c r="D43" s="144" t="s">
        <v>12</v>
      </c>
      <c r="E43" s="144">
        <v>62000</v>
      </c>
      <c r="F43" s="143" t="s">
        <v>13</v>
      </c>
      <c r="G43" s="143" t="s">
        <v>17</v>
      </c>
      <c r="H43" s="144" t="s">
        <v>15</v>
      </c>
      <c r="I43" s="143"/>
      <c r="J43" s="168"/>
    </row>
    <row r="44" s="166" customFormat="1" ht="20" customHeight="1" spans="1:10">
      <c r="A44" s="144">
        <v>41</v>
      </c>
      <c r="B44" s="144">
        <v>140400062</v>
      </c>
      <c r="C44" s="145" t="s">
        <v>56</v>
      </c>
      <c r="D44" s="144" t="s">
        <v>12</v>
      </c>
      <c r="E44" s="144">
        <v>100</v>
      </c>
      <c r="F44" s="143" t="s">
        <v>13</v>
      </c>
      <c r="G44" s="143" t="s">
        <v>17</v>
      </c>
      <c r="H44" s="144" t="s">
        <v>15</v>
      </c>
      <c r="I44" s="143"/>
      <c r="J44" s="168"/>
    </row>
    <row r="45" ht="20" customHeight="1" spans="1:10">
      <c r="A45" s="144">
        <v>42</v>
      </c>
      <c r="B45" s="144">
        <v>140400063</v>
      </c>
      <c r="C45" s="145" t="s">
        <v>57</v>
      </c>
      <c r="D45" s="144" t="s">
        <v>12</v>
      </c>
      <c r="E45" s="144">
        <v>57000</v>
      </c>
      <c r="F45" s="143" t="s">
        <v>13</v>
      </c>
      <c r="G45" s="143" t="s">
        <v>17</v>
      </c>
      <c r="H45" s="144" t="s">
        <v>15</v>
      </c>
      <c r="I45" s="143"/>
      <c r="J45" s="168"/>
    </row>
    <row r="46" s="166" customFormat="1" ht="20" customHeight="1" spans="1:10">
      <c r="A46" s="144">
        <v>43</v>
      </c>
      <c r="B46" s="144">
        <v>140400064</v>
      </c>
      <c r="C46" s="145" t="s">
        <v>58</v>
      </c>
      <c r="D46" s="144" t="s">
        <v>12</v>
      </c>
      <c r="E46" s="144">
        <v>100</v>
      </c>
      <c r="F46" s="143" t="s">
        <v>13</v>
      </c>
      <c r="G46" s="143" t="s">
        <v>17</v>
      </c>
      <c r="H46" s="144" t="s">
        <v>15</v>
      </c>
      <c r="I46" s="143"/>
      <c r="J46" s="168"/>
    </row>
    <row r="47" s="166" customFormat="1" ht="20" customHeight="1" spans="1:10">
      <c r="A47" s="144">
        <v>44</v>
      </c>
      <c r="B47" s="144">
        <v>140400065</v>
      </c>
      <c r="C47" s="145" t="s">
        <v>59</v>
      </c>
      <c r="D47" s="144" t="s">
        <v>12</v>
      </c>
      <c r="E47" s="144">
        <v>100</v>
      </c>
      <c r="F47" s="143" t="s">
        <v>13</v>
      </c>
      <c r="G47" s="143" t="s">
        <v>17</v>
      </c>
      <c r="H47" s="144" t="s">
        <v>15</v>
      </c>
      <c r="I47" s="143"/>
      <c r="J47" s="168"/>
    </row>
    <row r="48" s="166" customFormat="1" ht="20" customHeight="1" spans="1:10">
      <c r="A48" s="144">
        <v>45</v>
      </c>
      <c r="B48" s="144">
        <v>140400066</v>
      </c>
      <c r="C48" s="145" t="s">
        <v>60</v>
      </c>
      <c r="D48" s="144" t="s">
        <v>12</v>
      </c>
      <c r="E48" s="144">
        <v>100</v>
      </c>
      <c r="F48" s="143" t="s">
        <v>13</v>
      </c>
      <c r="G48" s="143" t="s">
        <v>17</v>
      </c>
      <c r="H48" s="144" t="s">
        <v>15</v>
      </c>
      <c r="I48" s="143"/>
      <c r="J48" s="168"/>
    </row>
    <row r="49" ht="20" customHeight="1" spans="1:10">
      <c r="A49" s="144">
        <v>46</v>
      </c>
      <c r="B49" s="144">
        <v>140400067</v>
      </c>
      <c r="C49" s="145" t="s">
        <v>61</v>
      </c>
      <c r="D49" s="144" t="s">
        <v>12</v>
      </c>
      <c r="E49" s="144">
        <v>35000</v>
      </c>
      <c r="F49" s="143" t="s">
        <v>13</v>
      </c>
      <c r="G49" s="143" t="s">
        <v>17</v>
      </c>
      <c r="H49" s="144" t="s">
        <v>15</v>
      </c>
      <c r="I49" s="143"/>
      <c r="J49" s="168"/>
    </row>
    <row r="50" ht="20" customHeight="1" spans="1:10">
      <c r="A50" s="144">
        <v>47</v>
      </c>
      <c r="B50" s="144">
        <v>140400068</v>
      </c>
      <c r="C50" s="145" t="s">
        <v>62</v>
      </c>
      <c r="D50" s="144" t="s">
        <v>12</v>
      </c>
      <c r="E50" s="144">
        <v>40000</v>
      </c>
      <c r="F50" s="143" t="s">
        <v>13</v>
      </c>
      <c r="G50" s="143" t="s">
        <v>17</v>
      </c>
      <c r="H50" s="144" t="s">
        <v>15</v>
      </c>
      <c r="I50" s="143"/>
      <c r="J50" s="168"/>
    </row>
    <row r="51" ht="20" customHeight="1" spans="1:10">
      <c r="A51" s="144">
        <v>48</v>
      </c>
      <c r="B51" s="144">
        <v>140400069</v>
      </c>
      <c r="C51" s="145" t="s">
        <v>63</v>
      </c>
      <c r="D51" s="144" t="s">
        <v>12</v>
      </c>
      <c r="E51" s="144">
        <v>4000</v>
      </c>
      <c r="F51" s="143" t="s">
        <v>13</v>
      </c>
      <c r="G51" s="143" t="s">
        <v>14</v>
      </c>
      <c r="H51" s="144" t="s">
        <v>15</v>
      </c>
      <c r="I51" s="143"/>
      <c r="J51" s="168"/>
    </row>
    <row r="52" ht="20" customHeight="1" spans="1:10">
      <c r="A52" s="144">
        <v>49</v>
      </c>
      <c r="B52" s="144">
        <v>140400070</v>
      </c>
      <c r="C52" s="145" t="s">
        <v>64</v>
      </c>
      <c r="D52" s="144" t="s">
        <v>12</v>
      </c>
      <c r="E52" s="144">
        <v>4000</v>
      </c>
      <c r="F52" s="143" t="s">
        <v>13</v>
      </c>
      <c r="G52" s="143" t="s">
        <v>14</v>
      </c>
      <c r="H52" s="144" t="s">
        <v>15</v>
      </c>
      <c r="I52" s="143"/>
      <c r="J52" s="168"/>
    </row>
    <row r="53" s="166" customFormat="1" ht="20" customHeight="1" spans="1:10">
      <c r="A53" s="144">
        <v>50</v>
      </c>
      <c r="B53" s="144">
        <v>140400071</v>
      </c>
      <c r="C53" s="145" t="s">
        <v>65</v>
      </c>
      <c r="D53" s="144" t="s">
        <v>12</v>
      </c>
      <c r="E53" s="144">
        <v>100</v>
      </c>
      <c r="F53" s="143" t="s">
        <v>13</v>
      </c>
      <c r="G53" s="143" t="s">
        <v>14</v>
      </c>
      <c r="H53" s="144" t="s">
        <v>15</v>
      </c>
      <c r="I53" s="143"/>
      <c r="J53" s="168"/>
    </row>
    <row r="54" s="166" customFormat="1" ht="20" customHeight="1" spans="1:10">
      <c r="A54" s="144">
        <v>51</v>
      </c>
      <c r="B54" s="144">
        <v>140400072</v>
      </c>
      <c r="C54" s="145" t="s">
        <v>66</v>
      </c>
      <c r="D54" s="144" t="s">
        <v>12</v>
      </c>
      <c r="E54" s="144">
        <v>100</v>
      </c>
      <c r="F54" s="143" t="s">
        <v>13</v>
      </c>
      <c r="G54" s="143" t="s">
        <v>14</v>
      </c>
      <c r="H54" s="144" t="s">
        <v>15</v>
      </c>
      <c r="I54" s="143"/>
      <c r="J54" s="168"/>
    </row>
    <row r="55" ht="20" customHeight="1" spans="1:10">
      <c r="A55" s="144">
        <v>52</v>
      </c>
      <c r="B55" s="144">
        <v>140400073</v>
      </c>
      <c r="C55" s="145" t="s">
        <v>67</v>
      </c>
      <c r="D55" s="144" t="s">
        <v>12</v>
      </c>
      <c r="E55" s="144">
        <v>22000</v>
      </c>
      <c r="F55" s="143" t="s">
        <v>13</v>
      </c>
      <c r="G55" s="143" t="s">
        <v>14</v>
      </c>
      <c r="H55" s="144" t="s">
        <v>15</v>
      </c>
      <c r="I55" s="143"/>
      <c r="J55" s="168"/>
    </row>
    <row r="56" ht="20" customHeight="1" spans="1:10">
      <c r="A56" s="144">
        <v>53</v>
      </c>
      <c r="B56" s="144">
        <v>140400074</v>
      </c>
      <c r="C56" s="145" t="s">
        <v>68</v>
      </c>
      <c r="D56" s="144" t="s">
        <v>12</v>
      </c>
      <c r="E56" s="144">
        <v>22000</v>
      </c>
      <c r="F56" s="143" t="s">
        <v>13</v>
      </c>
      <c r="G56" s="143" t="s">
        <v>14</v>
      </c>
      <c r="H56" s="144" t="s">
        <v>15</v>
      </c>
      <c r="I56" s="143"/>
      <c r="J56" s="168"/>
    </row>
    <row r="57" ht="20" customHeight="1" spans="1:10">
      <c r="A57" s="144">
        <v>54</v>
      </c>
      <c r="B57" s="144">
        <v>140400075</v>
      </c>
      <c r="C57" s="145" t="s">
        <v>69</v>
      </c>
      <c r="D57" s="144" t="s">
        <v>12</v>
      </c>
      <c r="E57" s="144">
        <v>1000</v>
      </c>
      <c r="F57" s="143" t="s">
        <v>13</v>
      </c>
      <c r="G57" s="143" t="s">
        <v>14</v>
      </c>
      <c r="H57" s="144" t="s">
        <v>15</v>
      </c>
      <c r="I57" s="143"/>
      <c r="J57" s="168"/>
    </row>
    <row r="58" ht="20" customHeight="1" spans="1:10">
      <c r="A58" s="144">
        <v>55</v>
      </c>
      <c r="B58" s="144">
        <v>140400076</v>
      </c>
      <c r="C58" s="145" t="s">
        <v>70</v>
      </c>
      <c r="D58" s="144" t="s">
        <v>12</v>
      </c>
      <c r="E58" s="144">
        <v>1000</v>
      </c>
      <c r="F58" s="143" t="s">
        <v>13</v>
      </c>
      <c r="G58" s="143" t="s">
        <v>14</v>
      </c>
      <c r="H58" s="144" t="s">
        <v>15</v>
      </c>
      <c r="I58" s="143"/>
      <c r="J58" s="168"/>
    </row>
    <row r="59" s="166" customFormat="1" ht="20" customHeight="1" spans="1:10">
      <c r="A59" s="144">
        <v>56</v>
      </c>
      <c r="B59" s="144">
        <v>140400077</v>
      </c>
      <c r="C59" s="145" t="s">
        <v>71</v>
      </c>
      <c r="D59" s="144" t="s">
        <v>12</v>
      </c>
      <c r="E59" s="144">
        <v>100</v>
      </c>
      <c r="F59" s="143" t="s">
        <v>13</v>
      </c>
      <c r="G59" s="143" t="s">
        <v>14</v>
      </c>
      <c r="H59" s="144" t="s">
        <v>15</v>
      </c>
      <c r="I59" s="143"/>
      <c r="J59" s="168"/>
    </row>
    <row r="60" s="166" customFormat="1" ht="20" customHeight="1" spans="1:10">
      <c r="A60" s="144">
        <v>57</v>
      </c>
      <c r="B60" s="144">
        <v>140400078</v>
      </c>
      <c r="C60" s="145" t="s">
        <v>72</v>
      </c>
      <c r="D60" s="144" t="s">
        <v>12</v>
      </c>
      <c r="E60" s="144">
        <v>100</v>
      </c>
      <c r="F60" s="143" t="s">
        <v>13</v>
      </c>
      <c r="G60" s="143" t="s">
        <v>14</v>
      </c>
      <c r="H60" s="144" t="s">
        <v>15</v>
      </c>
      <c r="I60" s="143"/>
      <c r="J60" s="168"/>
    </row>
    <row r="61" s="166" customFormat="1" ht="20" customHeight="1" spans="1:10">
      <c r="A61" s="144">
        <v>58</v>
      </c>
      <c r="B61" s="144">
        <v>140400079</v>
      </c>
      <c r="C61" s="145" t="s">
        <v>73</v>
      </c>
      <c r="D61" s="144" t="s">
        <v>12</v>
      </c>
      <c r="E61" s="144">
        <v>100</v>
      </c>
      <c r="F61" s="143" t="s">
        <v>13</v>
      </c>
      <c r="G61" s="143" t="s">
        <v>14</v>
      </c>
      <c r="H61" s="144" t="s">
        <v>15</v>
      </c>
      <c r="I61" s="143"/>
      <c r="J61" s="168"/>
    </row>
    <row r="62" ht="20" customHeight="1" spans="1:10">
      <c r="A62" s="144">
        <v>59</v>
      </c>
      <c r="B62" s="144">
        <v>140400080</v>
      </c>
      <c r="C62" s="145" t="s">
        <v>74</v>
      </c>
      <c r="D62" s="144" t="s">
        <v>12</v>
      </c>
      <c r="E62" s="144">
        <v>12000</v>
      </c>
      <c r="F62" s="143" t="s">
        <v>13</v>
      </c>
      <c r="G62" s="143" t="s">
        <v>14</v>
      </c>
      <c r="H62" s="144" t="s">
        <v>15</v>
      </c>
      <c r="I62" s="143"/>
      <c r="J62" s="168"/>
    </row>
    <row r="63" ht="20" customHeight="1" spans="1:10">
      <c r="A63" s="144">
        <v>60</v>
      </c>
      <c r="B63" s="144">
        <v>140400081</v>
      </c>
      <c r="C63" s="145" t="s">
        <v>75</v>
      </c>
      <c r="D63" s="144" t="s">
        <v>12</v>
      </c>
      <c r="E63" s="144">
        <v>12000</v>
      </c>
      <c r="F63" s="143" t="s">
        <v>13</v>
      </c>
      <c r="G63" s="143" t="s">
        <v>14</v>
      </c>
      <c r="H63" s="144" t="s">
        <v>15</v>
      </c>
      <c r="I63" s="143"/>
      <c r="J63" s="168"/>
    </row>
    <row r="64" ht="20" customHeight="1" spans="1:10">
      <c r="A64" s="144">
        <v>61</v>
      </c>
      <c r="B64" s="144">
        <v>140400082</v>
      </c>
      <c r="C64" s="145" t="s">
        <v>76</v>
      </c>
      <c r="D64" s="144" t="s">
        <v>12</v>
      </c>
      <c r="E64" s="144">
        <v>9000</v>
      </c>
      <c r="F64" s="143" t="s">
        <v>13</v>
      </c>
      <c r="G64" s="143" t="s">
        <v>77</v>
      </c>
      <c r="H64" s="144" t="s">
        <v>15</v>
      </c>
      <c r="I64" s="143"/>
      <c r="J64" s="168"/>
    </row>
    <row r="65" ht="20" customHeight="1" spans="1:10">
      <c r="A65" s="144">
        <v>62</v>
      </c>
      <c r="B65" s="144">
        <v>140400083</v>
      </c>
      <c r="C65" s="145" t="s">
        <v>78</v>
      </c>
      <c r="D65" s="144" t="s">
        <v>12</v>
      </c>
      <c r="E65" s="144">
        <v>8000</v>
      </c>
      <c r="F65" s="143" t="s">
        <v>13</v>
      </c>
      <c r="G65" s="143" t="s">
        <v>77</v>
      </c>
      <c r="H65" s="144" t="s">
        <v>15</v>
      </c>
      <c r="I65" s="143"/>
      <c r="J65" s="168"/>
    </row>
    <row r="66" ht="20" customHeight="1" spans="1:10">
      <c r="A66" s="144">
        <v>63</v>
      </c>
      <c r="B66" s="144">
        <v>140400084</v>
      </c>
      <c r="C66" s="145" t="s">
        <v>79</v>
      </c>
      <c r="D66" s="144" t="s">
        <v>12</v>
      </c>
      <c r="E66" s="144">
        <v>1000</v>
      </c>
      <c r="F66" s="143" t="s">
        <v>13</v>
      </c>
      <c r="G66" s="143" t="s">
        <v>77</v>
      </c>
      <c r="H66" s="144" t="s">
        <v>15</v>
      </c>
      <c r="I66" s="143"/>
      <c r="J66" s="168"/>
    </row>
    <row r="67" ht="20" customHeight="1" spans="1:10">
      <c r="A67" s="144">
        <v>64</v>
      </c>
      <c r="B67" s="144">
        <v>140400085</v>
      </c>
      <c r="C67" s="145" t="s">
        <v>80</v>
      </c>
      <c r="D67" s="144" t="s">
        <v>12</v>
      </c>
      <c r="E67" s="144">
        <v>1000</v>
      </c>
      <c r="F67" s="143" t="s">
        <v>13</v>
      </c>
      <c r="G67" s="143" t="s">
        <v>77</v>
      </c>
      <c r="H67" s="144" t="s">
        <v>15</v>
      </c>
      <c r="I67" s="143"/>
      <c r="J67" s="168"/>
    </row>
    <row r="68" ht="20" customHeight="1" spans="1:10">
      <c r="A68" s="144">
        <v>65</v>
      </c>
      <c r="B68" s="144">
        <v>140400086</v>
      </c>
      <c r="C68" s="145" t="s">
        <v>81</v>
      </c>
      <c r="D68" s="144" t="s">
        <v>12</v>
      </c>
      <c r="E68" s="144">
        <v>1100</v>
      </c>
      <c r="F68" s="143" t="s">
        <v>13</v>
      </c>
      <c r="G68" s="143" t="s">
        <v>77</v>
      </c>
      <c r="H68" s="144" t="s">
        <v>15</v>
      </c>
      <c r="I68" s="143"/>
      <c r="J68" s="168"/>
    </row>
    <row r="69" s="166" customFormat="1" ht="20" customHeight="1" spans="1:10">
      <c r="A69" s="144">
        <v>66</v>
      </c>
      <c r="B69" s="144">
        <v>140400087</v>
      </c>
      <c r="C69" s="145" t="s">
        <v>82</v>
      </c>
      <c r="D69" s="144" t="s">
        <v>12</v>
      </c>
      <c r="E69" s="144">
        <v>100</v>
      </c>
      <c r="F69" s="143" t="s">
        <v>13</v>
      </c>
      <c r="G69" s="143" t="s">
        <v>14</v>
      </c>
      <c r="H69" s="144" t="s">
        <v>15</v>
      </c>
      <c r="I69" s="143"/>
      <c r="J69" s="168"/>
    </row>
    <row r="70" ht="20" customHeight="1" spans="1:10">
      <c r="A70" s="148">
        <v>67</v>
      </c>
      <c r="B70" s="148">
        <v>140400088</v>
      </c>
      <c r="C70" s="149" t="s">
        <v>83</v>
      </c>
      <c r="D70" s="148" t="s">
        <v>12</v>
      </c>
      <c r="E70" s="148">
        <v>2000</v>
      </c>
      <c r="F70" s="147" t="s">
        <v>13</v>
      </c>
      <c r="G70" s="147" t="s">
        <v>77</v>
      </c>
      <c r="H70" s="148" t="s">
        <v>15</v>
      </c>
      <c r="I70" s="147">
        <v>20</v>
      </c>
      <c r="J70" s="169"/>
    </row>
    <row r="71" ht="20" customHeight="1" spans="1:10">
      <c r="A71" s="144">
        <v>68</v>
      </c>
      <c r="B71" s="144">
        <v>140400089</v>
      </c>
      <c r="C71" s="145" t="s">
        <v>84</v>
      </c>
      <c r="D71" s="144" t="s">
        <v>12</v>
      </c>
      <c r="E71" s="144">
        <v>2000</v>
      </c>
      <c r="F71" s="143" t="s">
        <v>13</v>
      </c>
      <c r="G71" s="143" t="s">
        <v>77</v>
      </c>
      <c r="H71" s="144" t="s">
        <v>15</v>
      </c>
      <c r="I71" s="143"/>
      <c r="J71" s="168"/>
    </row>
    <row r="72" ht="20" customHeight="1" spans="1:10">
      <c r="A72" s="144">
        <v>69</v>
      </c>
      <c r="B72" s="143">
        <v>140400169</v>
      </c>
      <c r="C72" s="168" t="s">
        <v>85</v>
      </c>
      <c r="D72" s="144" t="s">
        <v>12</v>
      </c>
      <c r="E72" s="144">
        <v>500</v>
      </c>
      <c r="F72" s="143" t="s">
        <v>13</v>
      </c>
      <c r="G72" s="143" t="s">
        <v>77</v>
      </c>
      <c r="H72" s="144" t="s">
        <v>15</v>
      </c>
      <c r="I72" s="143"/>
      <c r="J72" s="168"/>
    </row>
    <row r="73" ht="20" customHeight="1" spans="1:10">
      <c r="A73" s="144">
        <v>70</v>
      </c>
      <c r="B73" s="144">
        <v>140400111</v>
      </c>
      <c r="C73" s="145" t="s">
        <v>86</v>
      </c>
      <c r="D73" s="144" t="s">
        <v>12</v>
      </c>
      <c r="E73" s="144">
        <v>300</v>
      </c>
      <c r="F73" s="143" t="s">
        <v>13</v>
      </c>
      <c r="G73" s="143" t="s">
        <v>14</v>
      </c>
      <c r="H73" s="144" t="s">
        <v>15</v>
      </c>
      <c r="I73" s="143"/>
      <c r="J73" s="168"/>
    </row>
    <row r="74" ht="20" customHeight="1" spans="1:10">
      <c r="A74" s="144">
        <v>71</v>
      </c>
      <c r="B74" s="144">
        <v>140400142</v>
      </c>
      <c r="C74" s="145" t="s">
        <v>87</v>
      </c>
      <c r="D74" s="144" t="s">
        <v>12</v>
      </c>
      <c r="E74" s="144">
        <v>1200</v>
      </c>
      <c r="F74" s="143" t="s">
        <v>13</v>
      </c>
      <c r="G74" s="143" t="s">
        <v>14</v>
      </c>
      <c r="H74" s="144" t="s">
        <v>15</v>
      </c>
      <c r="I74" s="143"/>
      <c r="J74" s="168"/>
    </row>
    <row r="75" ht="20" customHeight="1" spans="1:10">
      <c r="A75" s="144">
        <v>72</v>
      </c>
      <c r="B75" s="144">
        <v>140400143</v>
      </c>
      <c r="C75" s="145" t="s">
        <v>88</v>
      </c>
      <c r="D75" s="144" t="s">
        <v>12</v>
      </c>
      <c r="E75" s="144">
        <v>1500</v>
      </c>
      <c r="F75" s="143" t="s">
        <v>13</v>
      </c>
      <c r="G75" s="143" t="s">
        <v>14</v>
      </c>
      <c r="H75" s="144" t="s">
        <v>15</v>
      </c>
      <c r="I75" s="144"/>
      <c r="J75" s="165"/>
    </row>
    <row r="76" ht="20" customHeight="1" spans="1:10">
      <c r="A76" s="144">
        <v>73</v>
      </c>
      <c r="B76" s="144">
        <v>140400153</v>
      </c>
      <c r="C76" s="145" t="s">
        <v>89</v>
      </c>
      <c r="D76" s="144" t="s">
        <v>12</v>
      </c>
      <c r="E76" s="144">
        <v>600</v>
      </c>
      <c r="F76" s="143" t="s">
        <v>13</v>
      </c>
      <c r="G76" s="143" t="s">
        <v>14</v>
      </c>
      <c r="H76" s="144" t="s">
        <v>15</v>
      </c>
      <c r="I76" s="143"/>
      <c r="J76" s="168"/>
    </row>
    <row r="77" ht="20" customHeight="1" spans="1:10">
      <c r="A77" s="144">
        <v>74</v>
      </c>
      <c r="B77" s="144">
        <v>140400152</v>
      </c>
      <c r="C77" s="145" t="s">
        <v>90</v>
      </c>
      <c r="D77" s="144" t="s">
        <v>12</v>
      </c>
      <c r="E77" s="144">
        <v>600</v>
      </c>
      <c r="F77" s="143" t="s">
        <v>13</v>
      </c>
      <c r="G77" s="143" t="s">
        <v>14</v>
      </c>
      <c r="H77" s="144" t="s">
        <v>15</v>
      </c>
      <c r="I77" s="143"/>
      <c r="J77" s="168"/>
    </row>
    <row r="78" ht="20" customHeight="1" spans="1:10">
      <c r="A78" s="144">
        <v>75</v>
      </c>
      <c r="B78" s="144">
        <v>140400154</v>
      </c>
      <c r="C78" s="145" t="s">
        <v>91</v>
      </c>
      <c r="D78" s="144" t="s">
        <v>12</v>
      </c>
      <c r="E78" s="144">
        <v>200</v>
      </c>
      <c r="F78" s="143" t="s">
        <v>13</v>
      </c>
      <c r="G78" s="143" t="s">
        <v>14</v>
      </c>
      <c r="H78" s="144" t="s">
        <v>15</v>
      </c>
      <c r="I78" s="143"/>
      <c r="J78" s="168"/>
    </row>
    <row r="79" ht="20" customHeight="1" spans="1:10">
      <c r="A79" s="144">
        <v>76</v>
      </c>
      <c r="B79" s="144">
        <v>140400155</v>
      </c>
      <c r="C79" s="145" t="s">
        <v>92</v>
      </c>
      <c r="D79" s="144" t="s">
        <v>12</v>
      </c>
      <c r="E79" s="144">
        <v>200</v>
      </c>
      <c r="F79" s="143" t="s">
        <v>13</v>
      </c>
      <c r="G79" s="143" t="s">
        <v>14</v>
      </c>
      <c r="H79" s="144" t="s">
        <v>15</v>
      </c>
      <c r="I79" s="143"/>
      <c r="J79" s="168"/>
    </row>
    <row r="80" ht="20" customHeight="1" spans="1:10">
      <c r="A80" s="144">
        <v>77</v>
      </c>
      <c r="B80" s="144">
        <v>140400138</v>
      </c>
      <c r="C80" s="145" t="s">
        <v>93</v>
      </c>
      <c r="D80" s="144" t="s">
        <v>12</v>
      </c>
      <c r="E80" s="144">
        <v>100</v>
      </c>
      <c r="F80" s="143" t="s">
        <v>13</v>
      </c>
      <c r="G80" s="143" t="s">
        <v>14</v>
      </c>
      <c r="H80" s="144" t="s">
        <v>15</v>
      </c>
      <c r="I80" s="143"/>
      <c r="J80" s="168"/>
    </row>
    <row r="81" ht="20" customHeight="1" spans="1:10">
      <c r="A81" s="144">
        <v>78</v>
      </c>
      <c r="B81" s="144">
        <v>140400139</v>
      </c>
      <c r="C81" s="145" t="s">
        <v>94</v>
      </c>
      <c r="D81" s="144" t="s">
        <v>12</v>
      </c>
      <c r="E81" s="144">
        <v>300</v>
      </c>
      <c r="F81" s="143" t="s">
        <v>13</v>
      </c>
      <c r="G81" s="143" t="s">
        <v>14</v>
      </c>
      <c r="H81" s="144" t="s">
        <v>15</v>
      </c>
      <c r="I81" s="143"/>
      <c r="J81" s="168"/>
    </row>
    <row r="82" ht="20" customHeight="1" spans="1:10">
      <c r="A82" s="148">
        <v>79</v>
      </c>
      <c r="B82" s="148">
        <v>140400090</v>
      </c>
      <c r="C82" s="149" t="s">
        <v>95</v>
      </c>
      <c r="D82" s="148" t="s">
        <v>12</v>
      </c>
      <c r="E82" s="148">
        <v>6200</v>
      </c>
      <c r="F82" s="147" t="s">
        <v>13</v>
      </c>
      <c r="G82" s="147" t="s">
        <v>77</v>
      </c>
      <c r="H82" s="148" t="s">
        <v>96</v>
      </c>
      <c r="I82" s="147">
        <v>20</v>
      </c>
      <c r="J82" s="169"/>
    </row>
    <row r="83" ht="20" customHeight="1" spans="1:10">
      <c r="A83" s="144">
        <v>80</v>
      </c>
      <c r="B83" s="144">
        <v>140400091</v>
      </c>
      <c r="C83" s="145" t="s">
        <v>97</v>
      </c>
      <c r="D83" s="144" t="s">
        <v>12</v>
      </c>
      <c r="E83" s="144">
        <v>6200</v>
      </c>
      <c r="F83" s="143" t="s">
        <v>13</v>
      </c>
      <c r="G83" s="143" t="s">
        <v>77</v>
      </c>
      <c r="H83" s="144" t="s">
        <v>96</v>
      </c>
      <c r="I83" s="143"/>
      <c r="J83" s="168"/>
    </row>
    <row r="84" ht="20" customHeight="1" spans="1:10">
      <c r="A84" s="144">
        <v>81</v>
      </c>
      <c r="B84" s="144">
        <v>140400092</v>
      </c>
      <c r="C84" s="145" t="s">
        <v>98</v>
      </c>
      <c r="D84" s="144" t="s">
        <v>12</v>
      </c>
      <c r="E84" s="144">
        <v>6200</v>
      </c>
      <c r="F84" s="143" t="s">
        <v>13</v>
      </c>
      <c r="G84" s="143" t="s">
        <v>77</v>
      </c>
      <c r="H84" s="144" t="s">
        <v>96</v>
      </c>
      <c r="I84" s="143"/>
      <c r="J84" s="168"/>
    </row>
    <row r="85" ht="20" customHeight="1" spans="1:10">
      <c r="A85" s="144">
        <v>82</v>
      </c>
      <c r="B85" s="144">
        <v>140400093</v>
      </c>
      <c r="C85" s="145" t="s">
        <v>99</v>
      </c>
      <c r="D85" s="144" t="s">
        <v>12</v>
      </c>
      <c r="E85" s="144">
        <v>6200</v>
      </c>
      <c r="F85" s="143" t="s">
        <v>13</v>
      </c>
      <c r="G85" s="143" t="s">
        <v>77</v>
      </c>
      <c r="H85" s="144" t="s">
        <v>96</v>
      </c>
      <c r="I85" s="143"/>
      <c r="J85" s="168"/>
    </row>
    <row r="86" ht="20" customHeight="1" spans="1:10">
      <c r="A86" s="144">
        <v>83</v>
      </c>
      <c r="B86" s="144">
        <v>140400094</v>
      </c>
      <c r="C86" s="145" t="s">
        <v>100</v>
      </c>
      <c r="D86" s="144" t="s">
        <v>12</v>
      </c>
      <c r="E86" s="144">
        <v>5000</v>
      </c>
      <c r="F86" s="143" t="s">
        <v>13</v>
      </c>
      <c r="G86" s="143" t="s">
        <v>77</v>
      </c>
      <c r="H86" s="144" t="s">
        <v>96</v>
      </c>
      <c r="I86" s="143"/>
      <c r="J86" s="168"/>
    </row>
    <row r="87" ht="20" customHeight="1" spans="1:10">
      <c r="A87" s="144">
        <v>84</v>
      </c>
      <c r="B87" s="144">
        <v>140400095</v>
      </c>
      <c r="C87" s="145" t="s">
        <v>101</v>
      </c>
      <c r="D87" s="144" t="s">
        <v>12</v>
      </c>
      <c r="E87" s="144">
        <v>5000</v>
      </c>
      <c r="F87" s="143" t="s">
        <v>13</v>
      </c>
      <c r="G87" s="143" t="s">
        <v>77</v>
      </c>
      <c r="H87" s="144" t="s">
        <v>96</v>
      </c>
      <c r="I87" s="143"/>
      <c r="J87" s="168"/>
    </row>
    <row r="88" ht="20" customHeight="1" spans="1:10">
      <c r="A88" s="144">
        <v>85</v>
      </c>
      <c r="B88" s="144">
        <v>140400096</v>
      </c>
      <c r="C88" s="145" t="s">
        <v>102</v>
      </c>
      <c r="D88" s="144" t="s">
        <v>12</v>
      </c>
      <c r="E88" s="144">
        <v>5000</v>
      </c>
      <c r="F88" s="143" t="s">
        <v>13</v>
      </c>
      <c r="G88" s="143" t="s">
        <v>77</v>
      </c>
      <c r="H88" s="144" t="s">
        <v>96</v>
      </c>
      <c r="I88" s="143"/>
      <c r="J88" s="168"/>
    </row>
    <row r="89" ht="20" customHeight="1" spans="1:10">
      <c r="A89" s="144">
        <v>86</v>
      </c>
      <c r="B89" s="144">
        <v>140400097</v>
      </c>
      <c r="C89" s="145" t="s">
        <v>103</v>
      </c>
      <c r="D89" s="144" t="s">
        <v>12</v>
      </c>
      <c r="E89" s="144">
        <v>5000</v>
      </c>
      <c r="F89" s="143" t="s">
        <v>13</v>
      </c>
      <c r="G89" s="143" t="s">
        <v>77</v>
      </c>
      <c r="H89" s="144" t="s">
        <v>96</v>
      </c>
      <c r="I89" s="143"/>
      <c r="J89" s="168"/>
    </row>
    <row r="90" ht="20" customHeight="1" spans="1:10">
      <c r="A90" s="144">
        <v>87</v>
      </c>
      <c r="B90" s="144">
        <v>140400144</v>
      </c>
      <c r="C90" s="145" t="s">
        <v>104</v>
      </c>
      <c r="D90" s="144" t="s">
        <v>12</v>
      </c>
      <c r="E90" s="144">
        <v>600</v>
      </c>
      <c r="F90" s="143" t="s">
        <v>13</v>
      </c>
      <c r="G90" s="143" t="s">
        <v>77</v>
      </c>
      <c r="H90" s="144" t="s">
        <v>96</v>
      </c>
      <c r="I90" s="143"/>
      <c r="J90" s="168"/>
    </row>
    <row r="91" ht="20" customHeight="1" spans="1:10">
      <c r="A91" s="144">
        <v>88</v>
      </c>
      <c r="B91" s="144">
        <v>140400145</v>
      </c>
      <c r="C91" s="145" t="s">
        <v>105</v>
      </c>
      <c r="D91" s="144" t="s">
        <v>12</v>
      </c>
      <c r="E91" s="144">
        <v>600</v>
      </c>
      <c r="F91" s="143" t="s">
        <v>13</v>
      </c>
      <c r="G91" s="143" t="s">
        <v>77</v>
      </c>
      <c r="H91" s="144" t="s">
        <v>96</v>
      </c>
      <c r="I91" s="143"/>
      <c r="J91" s="168"/>
    </row>
    <row r="92" ht="20" customHeight="1" spans="1:10">
      <c r="A92" s="144">
        <v>89</v>
      </c>
      <c r="B92" s="144">
        <v>140400146</v>
      </c>
      <c r="C92" s="145" t="s">
        <v>106</v>
      </c>
      <c r="D92" s="144" t="s">
        <v>12</v>
      </c>
      <c r="E92" s="144">
        <v>600</v>
      </c>
      <c r="F92" s="143" t="s">
        <v>13</v>
      </c>
      <c r="G92" s="143" t="s">
        <v>77</v>
      </c>
      <c r="H92" s="144" t="s">
        <v>96</v>
      </c>
      <c r="I92" s="143"/>
      <c r="J92" s="168"/>
    </row>
    <row r="93" ht="20" customHeight="1" spans="1:10">
      <c r="A93" s="144">
        <v>90</v>
      </c>
      <c r="B93" s="144">
        <v>140400147</v>
      </c>
      <c r="C93" s="145" t="s">
        <v>107</v>
      </c>
      <c r="D93" s="144" t="s">
        <v>12</v>
      </c>
      <c r="E93" s="144">
        <v>600</v>
      </c>
      <c r="F93" s="143" t="s">
        <v>13</v>
      </c>
      <c r="G93" s="143" t="s">
        <v>77</v>
      </c>
      <c r="H93" s="144" t="s">
        <v>96</v>
      </c>
      <c r="I93" s="143"/>
      <c r="J93" s="168"/>
    </row>
    <row r="94" ht="20" customHeight="1" spans="1:10">
      <c r="A94" s="144">
        <v>91</v>
      </c>
      <c r="B94" s="144">
        <v>140400156</v>
      </c>
      <c r="C94" s="145" t="s">
        <v>108</v>
      </c>
      <c r="D94" s="144" t="s">
        <v>12</v>
      </c>
      <c r="E94" s="144">
        <v>200</v>
      </c>
      <c r="F94" s="143" t="s">
        <v>13</v>
      </c>
      <c r="G94" s="143" t="s">
        <v>77</v>
      </c>
      <c r="H94" s="144" t="s">
        <v>96</v>
      </c>
      <c r="I94" s="143"/>
      <c r="J94" s="168"/>
    </row>
    <row r="95" ht="20" customHeight="1" spans="1:10">
      <c r="A95" s="144">
        <v>92</v>
      </c>
      <c r="B95" s="144">
        <v>140400157</v>
      </c>
      <c r="C95" s="145" t="s">
        <v>109</v>
      </c>
      <c r="D95" s="144" t="s">
        <v>12</v>
      </c>
      <c r="E95" s="144">
        <v>200</v>
      </c>
      <c r="F95" s="143" t="s">
        <v>13</v>
      </c>
      <c r="G95" s="143" t="s">
        <v>77</v>
      </c>
      <c r="H95" s="144" t="s">
        <v>96</v>
      </c>
      <c r="I95" s="143"/>
      <c r="J95" s="168"/>
    </row>
    <row r="96" ht="20" customHeight="1" spans="1:10">
      <c r="A96" s="148">
        <v>93</v>
      </c>
      <c r="B96" s="148">
        <v>140400158</v>
      </c>
      <c r="C96" s="149" t="s">
        <v>110</v>
      </c>
      <c r="D96" s="148" t="s">
        <v>12</v>
      </c>
      <c r="E96" s="148">
        <v>200</v>
      </c>
      <c r="F96" s="147" t="s">
        <v>13</v>
      </c>
      <c r="G96" s="147" t="s">
        <v>77</v>
      </c>
      <c r="H96" s="148" t="s">
        <v>96</v>
      </c>
      <c r="I96" s="147">
        <v>20</v>
      </c>
      <c r="J96" s="169"/>
    </row>
    <row r="97" ht="20" customHeight="1" spans="1:10">
      <c r="A97" s="144">
        <v>94</v>
      </c>
      <c r="B97" s="144">
        <v>140400159</v>
      </c>
      <c r="C97" s="145" t="s">
        <v>111</v>
      </c>
      <c r="D97" s="144" t="s">
        <v>12</v>
      </c>
      <c r="E97" s="144">
        <v>200</v>
      </c>
      <c r="F97" s="143" t="s">
        <v>13</v>
      </c>
      <c r="G97" s="143" t="s">
        <v>77</v>
      </c>
      <c r="H97" s="144" t="s">
        <v>96</v>
      </c>
      <c r="I97" s="143"/>
      <c r="J97" s="168"/>
    </row>
    <row r="98" ht="20" customHeight="1" spans="1:10">
      <c r="A98" s="144">
        <v>95</v>
      </c>
      <c r="B98" s="144" t="s">
        <v>112</v>
      </c>
      <c r="C98" s="145" t="s">
        <v>113</v>
      </c>
      <c r="D98" s="144" t="s">
        <v>12</v>
      </c>
      <c r="E98" s="144">
        <v>400</v>
      </c>
      <c r="F98" s="143" t="s">
        <v>13</v>
      </c>
      <c r="G98" s="143" t="s">
        <v>114</v>
      </c>
      <c r="H98" s="144" t="s">
        <v>15</v>
      </c>
      <c r="I98" s="143"/>
      <c r="J98" s="168"/>
    </row>
    <row r="99" ht="20" customHeight="1" spans="1:10">
      <c r="A99" s="144">
        <v>96</v>
      </c>
      <c r="B99" s="144" t="s">
        <v>112</v>
      </c>
      <c r="C99" s="145" t="s">
        <v>115</v>
      </c>
      <c r="D99" s="144" t="s">
        <v>12</v>
      </c>
      <c r="E99" s="144">
        <v>4000</v>
      </c>
      <c r="F99" s="143" t="s">
        <v>13</v>
      </c>
      <c r="G99" s="143" t="s">
        <v>77</v>
      </c>
      <c r="H99" s="144" t="s">
        <v>15</v>
      </c>
      <c r="I99" s="143"/>
      <c r="J99" s="168"/>
    </row>
    <row r="100" ht="20" customHeight="1" spans="1:10">
      <c r="A100" s="144">
        <v>97</v>
      </c>
      <c r="B100" s="144" t="s">
        <v>112</v>
      </c>
      <c r="C100" s="145" t="s">
        <v>116</v>
      </c>
      <c r="D100" s="144" t="s">
        <v>12</v>
      </c>
      <c r="E100" s="144">
        <v>1100</v>
      </c>
      <c r="F100" s="143" t="s">
        <v>13</v>
      </c>
      <c r="G100" s="143" t="s">
        <v>77</v>
      </c>
      <c r="H100" s="144" t="s">
        <v>15</v>
      </c>
      <c r="I100" s="143"/>
      <c r="J100" s="168"/>
    </row>
    <row r="101" ht="20" customHeight="1" spans="1:10">
      <c r="A101" s="144">
        <v>98</v>
      </c>
      <c r="B101" s="144" t="s">
        <v>112</v>
      </c>
      <c r="C101" s="145" t="s">
        <v>117</v>
      </c>
      <c r="D101" s="144" t="s">
        <v>12</v>
      </c>
      <c r="E101" s="144">
        <v>2000</v>
      </c>
      <c r="F101" s="143" t="s">
        <v>13</v>
      </c>
      <c r="G101" s="143" t="s">
        <v>77</v>
      </c>
      <c r="H101" s="144" t="s">
        <v>15</v>
      </c>
      <c r="I101" s="143"/>
      <c r="J101" s="168"/>
    </row>
    <row r="102" ht="20" customHeight="1" spans="1:10">
      <c r="A102" s="144">
        <v>99</v>
      </c>
      <c r="B102" s="144" t="s">
        <v>112</v>
      </c>
      <c r="C102" s="145" t="s">
        <v>118</v>
      </c>
      <c r="D102" s="144" t="s">
        <v>12</v>
      </c>
      <c r="E102" s="144">
        <v>16000</v>
      </c>
      <c r="F102" s="143" t="s">
        <v>13</v>
      </c>
      <c r="G102" s="143" t="s">
        <v>77</v>
      </c>
      <c r="H102" s="144" t="s">
        <v>15</v>
      </c>
      <c r="I102" s="143"/>
      <c r="J102" s="168"/>
    </row>
    <row r="103" ht="20" customHeight="1" spans="1:10">
      <c r="A103" s="144">
        <v>100</v>
      </c>
      <c r="B103" s="144" t="s">
        <v>112</v>
      </c>
      <c r="C103" s="145" t="s">
        <v>119</v>
      </c>
      <c r="D103" s="144" t="s">
        <v>12</v>
      </c>
      <c r="E103" s="144">
        <v>24000</v>
      </c>
      <c r="F103" s="143" t="s">
        <v>13</v>
      </c>
      <c r="G103" s="143" t="s">
        <v>14</v>
      </c>
      <c r="H103" s="144" t="s">
        <v>15</v>
      </c>
      <c r="I103" s="143"/>
      <c r="J103" s="168"/>
    </row>
    <row r="104" ht="20" customHeight="1" spans="1:10">
      <c r="A104" s="144">
        <v>101</v>
      </c>
      <c r="B104" s="144" t="s">
        <v>112</v>
      </c>
      <c r="C104" s="145" t="s">
        <v>120</v>
      </c>
      <c r="D104" s="144" t="s">
        <v>12</v>
      </c>
      <c r="E104" s="144">
        <v>4200</v>
      </c>
      <c r="F104" s="143" t="s">
        <v>13</v>
      </c>
      <c r="G104" s="143" t="s">
        <v>14</v>
      </c>
      <c r="H104" s="144" t="s">
        <v>15</v>
      </c>
      <c r="I104" s="143"/>
      <c r="J104" s="168"/>
    </row>
    <row r="105" ht="20" customHeight="1" spans="1:10">
      <c r="A105" s="144">
        <v>102</v>
      </c>
      <c r="B105" s="144" t="s">
        <v>112</v>
      </c>
      <c r="C105" s="145" t="s">
        <v>121</v>
      </c>
      <c r="D105" s="144" t="s">
        <v>12</v>
      </c>
      <c r="E105" s="144">
        <v>12000</v>
      </c>
      <c r="F105" s="143" t="s">
        <v>13</v>
      </c>
      <c r="G105" s="143" t="s">
        <v>14</v>
      </c>
      <c r="H105" s="144" t="s">
        <v>15</v>
      </c>
      <c r="I105" s="143"/>
      <c r="J105" s="168"/>
    </row>
    <row r="106" ht="20" customHeight="1" spans="1:10">
      <c r="A106" s="144">
        <v>103</v>
      </c>
      <c r="B106" s="144" t="s">
        <v>112</v>
      </c>
      <c r="C106" s="145" t="s">
        <v>122</v>
      </c>
      <c r="D106" s="144" t="s">
        <v>12</v>
      </c>
      <c r="E106" s="144">
        <v>200000</v>
      </c>
      <c r="F106" s="143" t="s">
        <v>13</v>
      </c>
      <c r="G106" s="143" t="s">
        <v>14</v>
      </c>
      <c r="H106" s="144" t="s">
        <v>15</v>
      </c>
      <c r="I106" s="143"/>
      <c r="J106" s="168"/>
    </row>
    <row r="107" ht="20" customHeight="1" spans="1:10">
      <c r="A107" s="144">
        <v>104</v>
      </c>
      <c r="B107" s="144" t="s">
        <v>112</v>
      </c>
      <c r="C107" s="145" t="s">
        <v>123</v>
      </c>
      <c r="D107" s="144" t="s">
        <v>12</v>
      </c>
      <c r="E107" s="144">
        <v>260000</v>
      </c>
      <c r="F107" s="143" t="s">
        <v>13</v>
      </c>
      <c r="G107" s="143" t="s">
        <v>17</v>
      </c>
      <c r="H107" s="144" t="s">
        <v>15</v>
      </c>
      <c r="I107" s="143"/>
      <c r="J107" s="168"/>
    </row>
    <row r="108" ht="20" customHeight="1" spans="1:10">
      <c r="A108" s="144">
        <v>105</v>
      </c>
      <c r="B108" s="144" t="s">
        <v>112</v>
      </c>
      <c r="C108" s="145" t="s">
        <v>124</v>
      </c>
      <c r="D108" s="144" t="s">
        <v>12</v>
      </c>
      <c r="E108" s="144">
        <v>320000</v>
      </c>
      <c r="F108" s="143" t="s">
        <v>13</v>
      </c>
      <c r="G108" s="143" t="s">
        <v>17</v>
      </c>
      <c r="H108" s="144" t="s">
        <v>15</v>
      </c>
      <c r="I108" s="143"/>
      <c r="J108" s="168"/>
    </row>
    <row r="109" ht="20" customHeight="1" spans="1:10">
      <c r="A109" s="144">
        <v>106</v>
      </c>
      <c r="B109" s="144" t="s">
        <v>112</v>
      </c>
      <c r="C109" s="145" t="s">
        <v>125</v>
      </c>
      <c r="D109" s="144" t="s">
        <v>12</v>
      </c>
      <c r="E109" s="144">
        <v>82000</v>
      </c>
      <c r="F109" s="143" t="s">
        <v>13</v>
      </c>
      <c r="G109" s="143" t="s">
        <v>17</v>
      </c>
      <c r="H109" s="144" t="s">
        <v>15</v>
      </c>
      <c r="I109" s="143"/>
      <c r="J109" s="168"/>
    </row>
    <row r="110" ht="20" customHeight="1" spans="1:10">
      <c r="A110" s="144">
        <v>107</v>
      </c>
      <c r="B110" s="144">
        <v>140400098</v>
      </c>
      <c r="C110" s="145" t="s">
        <v>126</v>
      </c>
      <c r="D110" s="144" t="s">
        <v>12</v>
      </c>
      <c r="E110" s="144">
        <v>3000</v>
      </c>
      <c r="F110" s="143" t="s">
        <v>127</v>
      </c>
      <c r="G110" s="143" t="s">
        <v>14</v>
      </c>
      <c r="H110" s="144" t="s">
        <v>128</v>
      </c>
      <c r="I110" s="143"/>
      <c r="J110" s="168"/>
    </row>
    <row r="111" ht="20" customHeight="1" spans="1:10">
      <c r="A111" s="144">
        <v>108</v>
      </c>
      <c r="B111" s="144">
        <v>140400099</v>
      </c>
      <c r="C111" s="145" t="s">
        <v>129</v>
      </c>
      <c r="D111" s="144" t="s">
        <v>12</v>
      </c>
      <c r="E111" s="144">
        <v>2000</v>
      </c>
      <c r="F111" s="143" t="s">
        <v>127</v>
      </c>
      <c r="G111" s="143" t="s">
        <v>14</v>
      </c>
      <c r="H111" s="144" t="s">
        <v>128</v>
      </c>
      <c r="I111" s="143"/>
      <c r="J111" s="168"/>
    </row>
    <row r="112" ht="20" customHeight="1" spans="1:10">
      <c r="A112" s="144">
        <v>109</v>
      </c>
      <c r="B112" s="144">
        <v>140400100</v>
      </c>
      <c r="C112" s="145" t="s">
        <v>130</v>
      </c>
      <c r="D112" s="144" t="s">
        <v>12</v>
      </c>
      <c r="E112" s="144">
        <v>10000</v>
      </c>
      <c r="F112" s="143" t="s">
        <v>127</v>
      </c>
      <c r="G112" s="143" t="s">
        <v>14</v>
      </c>
      <c r="H112" s="144" t="s">
        <v>128</v>
      </c>
      <c r="I112" s="143"/>
      <c r="J112" s="168"/>
    </row>
    <row r="113" ht="20" customHeight="1" spans="1:10">
      <c r="A113" s="148">
        <v>110</v>
      </c>
      <c r="B113" s="148">
        <v>140400101</v>
      </c>
      <c r="C113" s="149" t="s">
        <v>131</v>
      </c>
      <c r="D113" s="148" t="s">
        <v>12</v>
      </c>
      <c r="E113" s="148">
        <v>120000</v>
      </c>
      <c r="F113" s="147" t="s">
        <v>127</v>
      </c>
      <c r="G113" s="147" t="s">
        <v>14</v>
      </c>
      <c r="H113" s="148" t="s">
        <v>128</v>
      </c>
      <c r="I113" s="147">
        <v>20</v>
      </c>
      <c r="J113" s="169"/>
    </row>
    <row r="114" ht="20" customHeight="1" spans="1:10">
      <c r="A114" s="144">
        <v>111</v>
      </c>
      <c r="B114" s="144">
        <v>140400102</v>
      </c>
      <c r="C114" s="145" t="s">
        <v>132</v>
      </c>
      <c r="D114" s="144" t="s">
        <v>12</v>
      </c>
      <c r="E114" s="144">
        <v>32000</v>
      </c>
      <c r="F114" s="143" t="s">
        <v>127</v>
      </c>
      <c r="G114" s="143" t="s">
        <v>14</v>
      </c>
      <c r="H114" s="144" t="s">
        <v>128</v>
      </c>
      <c r="I114" s="143"/>
      <c r="J114" s="168"/>
    </row>
    <row r="115" ht="20" customHeight="1" spans="1:10">
      <c r="A115" s="144">
        <v>112</v>
      </c>
      <c r="B115" s="144">
        <v>140400103</v>
      </c>
      <c r="C115" s="145" t="s">
        <v>133</v>
      </c>
      <c r="D115" s="144" t="s">
        <v>12</v>
      </c>
      <c r="E115" s="144">
        <v>32000</v>
      </c>
      <c r="F115" s="143" t="s">
        <v>127</v>
      </c>
      <c r="G115" s="143" t="s">
        <v>14</v>
      </c>
      <c r="H115" s="144" t="s">
        <v>128</v>
      </c>
      <c r="I115" s="143"/>
      <c r="J115" s="168"/>
    </row>
    <row r="116" ht="20" customHeight="1" spans="1:10">
      <c r="A116" s="144">
        <v>113</v>
      </c>
      <c r="B116" s="144">
        <v>140400104</v>
      </c>
      <c r="C116" s="145" t="s">
        <v>134</v>
      </c>
      <c r="D116" s="144" t="s">
        <v>12</v>
      </c>
      <c r="E116" s="144">
        <v>9000</v>
      </c>
      <c r="F116" s="143" t="s">
        <v>127</v>
      </c>
      <c r="G116" s="143" t="s">
        <v>14</v>
      </c>
      <c r="H116" s="144" t="s">
        <v>128</v>
      </c>
      <c r="I116" s="143"/>
      <c r="J116" s="168"/>
    </row>
    <row r="117" ht="20" customHeight="1" spans="1:10">
      <c r="A117" s="144">
        <v>114</v>
      </c>
      <c r="B117" s="144">
        <v>140400105</v>
      </c>
      <c r="C117" s="145" t="s">
        <v>135</v>
      </c>
      <c r="D117" s="144" t="s">
        <v>12</v>
      </c>
      <c r="E117" s="144">
        <v>110000</v>
      </c>
      <c r="F117" s="143" t="s">
        <v>127</v>
      </c>
      <c r="G117" s="143" t="s">
        <v>17</v>
      </c>
      <c r="H117" s="144" t="s">
        <v>128</v>
      </c>
      <c r="I117" s="143"/>
      <c r="J117" s="168"/>
    </row>
    <row r="118" ht="20" customHeight="1" spans="1:10">
      <c r="A118" s="148">
        <v>115</v>
      </c>
      <c r="B118" s="148">
        <v>140400106</v>
      </c>
      <c r="C118" s="149" t="s">
        <v>136</v>
      </c>
      <c r="D118" s="148" t="s">
        <v>12</v>
      </c>
      <c r="E118" s="148">
        <v>71000</v>
      </c>
      <c r="F118" s="147" t="s">
        <v>127</v>
      </c>
      <c r="G118" s="147" t="s">
        <v>14</v>
      </c>
      <c r="H118" s="148" t="s">
        <v>128</v>
      </c>
      <c r="I118" s="147">
        <v>20</v>
      </c>
      <c r="J118" s="169"/>
    </row>
    <row r="119" ht="20" customHeight="1" spans="1:10">
      <c r="A119" s="144">
        <v>116</v>
      </c>
      <c r="B119" s="144">
        <v>140400107</v>
      </c>
      <c r="C119" s="145" t="s">
        <v>137</v>
      </c>
      <c r="D119" s="144" t="s">
        <v>12</v>
      </c>
      <c r="E119" s="144">
        <v>5000</v>
      </c>
      <c r="F119" s="143" t="s">
        <v>127</v>
      </c>
      <c r="G119" s="143" t="s">
        <v>14</v>
      </c>
      <c r="H119" s="144" t="s">
        <v>128</v>
      </c>
      <c r="I119" s="143"/>
      <c r="J119" s="168"/>
    </row>
    <row r="120" ht="20" customHeight="1" spans="1:10">
      <c r="A120" s="144">
        <v>117</v>
      </c>
      <c r="B120" s="144">
        <v>140400108</v>
      </c>
      <c r="C120" s="145" t="s">
        <v>138</v>
      </c>
      <c r="D120" s="144" t="s">
        <v>12</v>
      </c>
      <c r="E120" s="144">
        <v>16000</v>
      </c>
      <c r="F120" s="143" t="s">
        <v>127</v>
      </c>
      <c r="G120" s="143" t="s">
        <v>77</v>
      </c>
      <c r="H120" s="144" t="s">
        <v>128</v>
      </c>
      <c r="I120" s="143"/>
      <c r="J120" s="168"/>
    </row>
    <row r="121" ht="20" customHeight="1" spans="1:10">
      <c r="A121" s="148">
        <v>118</v>
      </c>
      <c r="B121" s="148">
        <v>140400109</v>
      </c>
      <c r="C121" s="149" t="s">
        <v>139</v>
      </c>
      <c r="D121" s="148" t="s">
        <v>12</v>
      </c>
      <c r="E121" s="148">
        <v>16000</v>
      </c>
      <c r="F121" s="147" t="s">
        <v>127</v>
      </c>
      <c r="G121" s="147" t="s">
        <v>77</v>
      </c>
      <c r="H121" s="148" t="s">
        <v>128</v>
      </c>
      <c r="I121" s="147">
        <v>20</v>
      </c>
      <c r="J121" s="164"/>
    </row>
    <row r="122" ht="20" customHeight="1" spans="1:10">
      <c r="A122" s="144">
        <v>119</v>
      </c>
      <c r="B122" s="144">
        <v>140400110</v>
      </c>
      <c r="C122" s="145" t="s">
        <v>140</v>
      </c>
      <c r="D122" s="144" t="s">
        <v>12</v>
      </c>
      <c r="E122" s="144">
        <v>42000</v>
      </c>
      <c r="F122" s="143" t="s">
        <v>127</v>
      </c>
      <c r="G122" s="143" t="s">
        <v>14</v>
      </c>
      <c r="H122" s="144" t="s">
        <v>128</v>
      </c>
      <c r="I122" s="143"/>
      <c r="J122" s="168"/>
    </row>
    <row r="123" ht="20" customHeight="1" spans="1:10">
      <c r="A123" s="144">
        <v>120</v>
      </c>
      <c r="B123" s="144">
        <v>140400140</v>
      </c>
      <c r="C123" s="145" t="s">
        <v>141</v>
      </c>
      <c r="D123" s="144" t="s">
        <v>12</v>
      </c>
      <c r="E123" s="144">
        <v>100</v>
      </c>
      <c r="F123" s="143" t="s">
        <v>127</v>
      </c>
      <c r="G123" s="143" t="s">
        <v>14</v>
      </c>
      <c r="H123" s="144" t="s">
        <v>128</v>
      </c>
      <c r="I123" s="143"/>
      <c r="J123" s="168"/>
    </row>
    <row r="124" ht="20" customHeight="1" spans="1:10">
      <c r="A124" s="144">
        <v>121</v>
      </c>
      <c r="B124" s="144">
        <v>140400141</v>
      </c>
      <c r="C124" s="145" t="s">
        <v>142</v>
      </c>
      <c r="D124" s="144" t="s">
        <v>12</v>
      </c>
      <c r="E124" s="144">
        <v>100</v>
      </c>
      <c r="F124" s="143" t="s">
        <v>127</v>
      </c>
      <c r="G124" s="143" t="s">
        <v>14</v>
      </c>
      <c r="H124" s="144" t="s">
        <v>128</v>
      </c>
      <c r="I124" s="143"/>
      <c r="J124" s="168"/>
    </row>
    <row r="125" ht="20" customHeight="1" spans="1:10">
      <c r="A125" s="144">
        <v>122</v>
      </c>
      <c r="B125" s="144">
        <v>140400162</v>
      </c>
      <c r="C125" s="145" t="s">
        <v>143</v>
      </c>
      <c r="D125" s="144" t="s">
        <v>12</v>
      </c>
      <c r="E125" s="144">
        <v>14000</v>
      </c>
      <c r="F125" s="143" t="s">
        <v>127</v>
      </c>
      <c r="G125" s="143" t="s">
        <v>14</v>
      </c>
      <c r="H125" s="144" t="s">
        <v>15</v>
      </c>
      <c r="I125" s="143"/>
      <c r="J125" s="168"/>
    </row>
    <row r="126" ht="20" customHeight="1" spans="1:10">
      <c r="A126" s="144">
        <v>123</v>
      </c>
      <c r="B126" s="144">
        <v>140400163</v>
      </c>
      <c r="C126" s="145" t="s">
        <v>144</v>
      </c>
      <c r="D126" s="144" t="s">
        <v>12</v>
      </c>
      <c r="E126" s="144">
        <v>3600</v>
      </c>
      <c r="F126" s="143" t="s">
        <v>127</v>
      </c>
      <c r="G126" s="143" t="s">
        <v>14</v>
      </c>
      <c r="H126" s="144" t="s">
        <v>15</v>
      </c>
      <c r="I126" s="143"/>
      <c r="J126" s="168"/>
    </row>
    <row r="127" ht="20" customHeight="1" spans="1:10">
      <c r="A127" s="144">
        <v>124</v>
      </c>
      <c r="B127" s="144">
        <v>140400164</v>
      </c>
      <c r="C127" s="145" t="s">
        <v>145</v>
      </c>
      <c r="D127" s="144" t="s">
        <v>12</v>
      </c>
      <c r="E127" s="144">
        <v>8400</v>
      </c>
      <c r="F127" s="143" t="s">
        <v>127</v>
      </c>
      <c r="G127" s="143" t="s">
        <v>14</v>
      </c>
      <c r="H127" s="144" t="s">
        <v>15</v>
      </c>
      <c r="I127" s="143"/>
      <c r="J127" s="168"/>
    </row>
    <row r="128" ht="20" customHeight="1" spans="1:10">
      <c r="A128" s="144">
        <v>125</v>
      </c>
      <c r="B128" s="144">
        <v>140400165</v>
      </c>
      <c r="C128" s="145" t="s">
        <v>146</v>
      </c>
      <c r="D128" s="144" t="s">
        <v>12</v>
      </c>
      <c r="E128" s="144">
        <v>8400</v>
      </c>
      <c r="F128" s="143" t="s">
        <v>127</v>
      </c>
      <c r="G128" s="143" t="s">
        <v>14</v>
      </c>
      <c r="H128" s="144" t="s">
        <v>15</v>
      </c>
      <c r="I128" s="143"/>
      <c r="J128" s="168"/>
    </row>
    <row r="129" ht="20" customHeight="1" spans="1:10">
      <c r="A129" s="144">
        <v>126</v>
      </c>
      <c r="B129" s="144">
        <v>140400166</v>
      </c>
      <c r="C129" s="145" t="s">
        <v>147</v>
      </c>
      <c r="D129" s="144" t="s">
        <v>12</v>
      </c>
      <c r="E129" s="144">
        <v>2000</v>
      </c>
      <c r="F129" s="143" t="s">
        <v>127</v>
      </c>
      <c r="G129" s="143" t="s">
        <v>14</v>
      </c>
      <c r="H129" s="144" t="s">
        <v>15</v>
      </c>
      <c r="I129" s="144"/>
      <c r="J129" s="165"/>
    </row>
    <row r="130" ht="20" customHeight="1" spans="1:10">
      <c r="A130" s="144">
        <v>127</v>
      </c>
      <c r="B130" s="144">
        <v>140400167</v>
      </c>
      <c r="C130" s="145" t="s">
        <v>148</v>
      </c>
      <c r="D130" s="144" t="s">
        <v>12</v>
      </c>
      <c r="E130" s="144">
        <v>2000</v>
      </c>
      <c r="F130" s="143" t="s">
        <v>127</v>
      </c>
      <c r="G130" s="143" t="s">
        <v>14</v>
      </c>
      <c r="H130" s="144" t="s">
        <v>15</v>
      </c>
      <c r="I130" s="143"/>
      <c r="J130" s="168"/>
    </row>
    <row r="131" ht="20" customHeight="1" spans="1:10">
      <c r="A131" s="144">
        <v>128</v>
      </c>
      <c r="B131" s="144" t="s">
        <v>149</v>
      </c>
      <c r="C131" s="145" t="s">
        <v>113</v>
      </c>
      <c r="D131" s="144" t="s">
        <v>12</v>
      </c>
      <c r="E131" s="144">
        <v>200</v>
      </c>
      <c r="F131" s="143" t="s">
        <v>127</v>
      </c>
      <c r="G131" s="143" t="s">
        <v>114</v>
      </c>
      <c r="H131" s="144" t="s">
        <v>15</v>
      </c>
      <c r="I131" s="143"/>
      <c r="J131" s="168"/>
    </row>
    <row r="132" ht="20" customHeight="1" spans="1:10">
      <c r="A132" s="144">
        <v>129</v>
      </c>
      <c r="B132" s="144" t="s">
        <v>149</v>
      </c>
      <c r="C132" s="145" t="s">
        <v>115</v>
      </c>
      <c r="D132" s="144" t="s">
        <v>12</v>
      </c>
      <c r="E132" s="144">
        <v>38000</v>
      </c>
      <c r="F132" s="143" t="s">
        <v>127</v>
      </c>
      <c r="G132" s="143" t="s">
        <v>77</v>
      </c>
      <c r="H132" s="144" t="s">
        <v>15</v>
      </c>
      <c r="I132" s="143"/>
      <c r="J132" s="168"/>
    </row>
    <row r="133" ht="20" customHeight="1" spans="1:10">
      <c r="A133" s="144">
        <v>130</v>
      </c>
      <c r="B133" s="144" t="s">
        <v>149</v>
      </c>
      <c r="C133" s="145" t="s">
        <v>116</v>
      </c>
      <c r="D133" s="144" t="s">
        <v>12</v>
      </c>
      <c r="E133" s="144">
        <v>200</v>
      </c>
      <c r="F133" s="143" t="s">
        <v>127</v>
      </c>
      <c r="G133" s="143" t="s">
        <v>77</v>
      </c>
      <c r="H133" s="144" t="s">
        <v>15</v>
      </c>
      <c r="I133" s="143"/>
      <c r="J133" s="168"/>
    </row>
    <row r="134" ht="20" customHeight="1" spans="1:10">
      <c r="A134" s="144">
        <v>131</v>
      </c>
      <c r="B134" s="144" t="s">
        <v>149</v>
      </c>
      <c r="C134" s="145" t="s">
        <v>117</v>
      </c>
      <c r="D134" s="144" t="s">
        <v>12</v>
      </c>
      <c r="E134" s="144">
        <v>200</v>
      </c>
      <c r="F134" s="143" t="s">
        <v>127</v>
      </c>
      <c r="G134" s="143" t="s">
        <v>77</v>
      </c>
      <c r="H134" s="144" t="s">
        <v>15</v>
      </c>
      <c r="I134" s="143"/>
      <c r="J134" s="168"/>
    </row>
    <row r="135" ht="20" customHeight="1" spans="1:10">
      <c r="A135" s="144">
        <v>132</v>
      </c>
      <c r="B135" s="144" t="s">
        <v>149</v>
      </c>
      <c r="C135" s="145" t="s">
        <v>118</v>
      </c>
      <c r="D135" s="144" t="s">
        <v>12</v>
      </c>
      <c r="E135" s="144">
        <v>200</v>
      </c>
      <c r="F135" s="143" t="s">
        <v>127</v>
      </c>
      <c r="G135" s="143" t="s">
        <v>77</v>
      </c>
      <c r="H135" s="144" t="s">
        <v>15</v>
      </c>
      <c r="I135" s="143"/>
      <c r="J135" s="168"/>
    </row>
    <row r="136" ht="20" customHeight="1" spans="1:10">
      <c r="A136" s="144">
        <v>133</v>
      </c>
      <c r="B136" s="144" t="s">
        <v>149</v>
      </c>
      <c r="C136" s="145" t="s">
        <v>119</v>
      </c>
      <c r="D136" s="144" t="s">
        <v>12</v>
      </c>
      <c r="E136" s="144">
        <v>5000</v>
      </c>
      <c r="F136" s="143" t="s">
        <v>127</v>
      </c>
      <c r="G136" s="143" t="s">
        <v>14</v>
      </c>
      <c r="H136" s="144" t="s">
        <v>15</v>
      </c>
      <c r="I136" s="143"/>
      <c r="J136" s="168"/>
    </row>
    <row r="137" ht="20" customHeight="1" spans="1:10">
      <c r="A137" s="144">
        <v>134</v>
      </c>
      <c r="B137" s="144" t="s">
        <v>149</v>
      </c>
      <c r="C137" s="145" t="s">
        <v>120</v>
      </c>
      <c r="D137" s="144" t="s">
        <v>12</v>
      </c>
      <c r="E137" s="144">
        <v>200</v>
      </c>
      <c r="F137" s="143" t="s">
        <v>127</v>
      </c>
      <c r="G137" s="143" t="s">
        <v>14</v>
      </c>
      <c r="H137" s="144" t="s">
        <v>15</v>
      </c>
      <c r="I137" s="143"/>
      <c r="J137" s="168"/>
    </row>
    <row r="138" ht="20" customHeight="1" spans="1:10">
      <c r="A138" s="144">
        <v>135</v>
      </c>
      <c r="B138" s="144" t="s">
        <v>149</v>
      </c>
      <c r="C138" s="145" t="s">
        <v>121</v>
      </c>
      <c r="D138" s="144" t="s">
        <v>12</v>
      </c>
      <c r="E138" s="144">
        <v>130000</v>
      </c>
      <c r="F138" s="143" t="s">
        <v>127</v>
      </c>
      <c r="G138" s="143" t="s">
        <v>14</v>
      </c>
      <c r="H138" s="144" t="s">
        <v>15</v>
      </c>
      <c r="I138" s="143"/>
      <c r="J138" s="168"/>
    </row>
    <row r="139" ht="20" customHeight="1" spans="1:10">
      <c r="A139" s="144">
        <v>136</v>
      </c>
      <c r="B139" s="144" t="s">
        <v>149</v>
      </c>
      <c r="C139" s="145" t="s">
        <v>122</v>
      </c>
      <c r="D139" s="144" t="s">
        <v>12</v>
      </c>
      <c r="E139" s="144">
        <v>180000</v>
      </c>
      <c r="F139" s="143" t="s">
        <v>127</v>
      </c>
      <c r="G139" s="143" t="s">
        <v>14</v>
      </c>
      <c r="H139" s="144" t="s">
        <v>15</v>
      </c>
      <c r="I139" s="143"/>
      <c r="J139" s="168"/>
    </row>
    <row r="140" ht="20" customHeight="1" spans="1:10">
      <c r="A140" s="144">
        <v>137</v>
      </c>
      <c r="B140" s="144" t="s">
        <v>149</v>
      </c>
      <c r="C140" s="145" t="s">
        <v>123</v>
      </c>
      <c r="D140" s="144" t="s">
        <v>12</v>
      </c>
      <c r="E140" s="144">
        <v>2100</v>
      </c>
      <c r="F140" s="143" t="s">
        <v>127</v>
      </c>
      <c r="G140" s="143" t="s">
        <v>17</v>
      </c>
      <c r="H140" s="144" t="s">
        <v>15</v>
      </c>
      <c r="I140" s="143"/>
      <c r="J140" s="168"/>
    </row>
    <row r="141" ht="20" customHeight="1" spans="1:10">
      <c r="A141" s="144">
        <v>138</v>
      </c>
      <c r="B141" s="144" t="s">
        <v>149</v>
      </c>
      <c r="C141" s="145" t="s">
        <v>124</v>
      </c>
      <c r="D141" s="144" t="s">
        <v>12</v>
      </c>
      <c r="E141" s="144">
        <v>71000</v>
      </c>
      <c r="F141" s="143" t="s">
        <v>127</v>
      </c>
      <c r="G141" s="143" t="s">
        <v>17</v>
      </c>
      <c r="H141" s="144" t="s">
        <v>15</v>
      </c>
      <c r="I141" s="143"/>
      <c r="J141" s="168"/>
    </row>
    <row r="142" ht="20" customHeight="1" spans="1:10">
      <c r="A142" s="144">
        <v>139</v>
      </c>
      <c r="B142" s="144" t="s">
        <v>149</v>
      </c>
      <c r="C142" s="145" t="s">
        <v>125</v>
      </c>
      <c r="D142" s="144" t="s">
        <v>12</v>
      </c>
      <c r="E142" s="144">
        <v>71000</v>
      </c>
      <c r="F142" s="143" t="s">
        <v>127</v>
      </c>
      <c r="G142" s="143" t="s">
        <v>17</v>
      </c>
      <c r="H142" s="144" t="s">
        <v>15</v>
      </c>
      <c r="I142" s="143"/>
      <c r="J142" s="168"/>
    </row>
    <row r="143" ht="195" customHeight="1" spans="1:10">
      <c r="A143" s="170" t="s">
        <v>150</v>
      </c>
      <c r="B143" s="171"/>
      <c r="C143" s="172"/>
      <c r="D143" s="172"/>
      <c r="E143" s="172"/>
      <c r="F143" s="172"/>
      <c r="G143" s="171"/>
      <c r="H143" s="171"/>
      <c r="I143" s="171"/>
      <c r="J143" s="173"/>
    </row>
  </sheetData>
  <autoFilter xmlns:etc="http://www.wps.cn/officeDocument/2017/etCustomData" ref="A3:O143" etc:filterBottomFollowUsedRange="0">
    <extLst/>
  </autoFilter>
  <mergeCells count="12">
    <mergeCell ref="A1:J1"/>
    <mergeCell ref="A143:J14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4"/>
  <sheetViews>
    <sheetView zoomScale="70" zoomScaleNormal="70" workbookViewId="0">
      <pane ySplit="3" topLeftCell="A55" activePane="bottomLeft" state="frozen"/>
      <selection/>
      <selection pane="bottomLeft" activeCell="A1" sqref="A1:N1"/>
    </sheetView>
  </sheetViews>
  <sheetFormatPr defaultColWidth="9" defaultRowHeight="13.5"/>
  <cols>
    <col min="1" max="1" width="9" style="136"/>
    <col min="2" max="2" width="12.6666666666667" style="137" customWidth="1"/>
    <col min="3" max="3" width="44" style="136" customWidth="1"/>
    <col min="4" max="5" width="9" style="70"/>
    <col min="6" max="6" width="13.225" style="138" customWidth="1"/>
    <col min="7" max="7" width="9" style="70" customWidth="1"/>
    <col min="8" max="8" width="17.9416666666667" style="70" customWidth="1"/>
    <col min="9" max="9" width="16.3333333333333" style="70" customWidth="1"/>
    <col min="10" max="10" width="11.2666666666667" style="70" customWidth="1"/>
    <col min="11" max="11" width="20.15" style="71" customWidth="1"/>
    <col min="12" max="12" width="21.7666666666667" style="138" customWidth="1"/>
    <col min="13" max="13" width="13.2333333333333" style="71" customWidth="1"/>
    <col min="14" max="14" width="16.9833333333333" style="71" customWidth="1"/>
  </cols>
  <sheetData>
    <row r="1" ht="37" customHeight="1" spans="1:14">
      <c r="A1" s="139" t="s">
        <v>151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55"/>
      <c r="M1" s="139"/>
      <c r="N1" s="139"/>
    </row>
    <row r="2" s="69" customFormat="1" ht="36" customHeight="1" spans="1:14">
      <c r="A2" s="140" t="s">
        <v>1</v>
      </c>
      <c r="B2" s="141" t="s">
        <v>2</v>
      </c>
      <c r="C2" s="141" t="s">
        <v>3</v>
      </c>
      <c r="D2" s="52" t="s">
        <v>4</v>
      </c>
      <c r="E2" s="51" t="s">
        <v>5</v>
      </c>
      <c r="F2" s="67" t="s">
        <v>6</v>
      </c>
      <c r="G2" s="52" t="s">
        <v>152</v>
      </c>
      <c r="H2" s="52" t="s">
        <v>153</v>
      </c>
      <c r="I2" s="51" t="s">
        <v>154</v>
      </c>
      <c r="J2" s="52" t="s">
        <v>155</v>
      </c>
      <c r="K2" s="156" t="s">
        <v>156</v>
      </c>
      <c r="L2" s="67" t="s">
        <v>8</v>
      </c>
      <c r="M2" s="51" t="s">
        <v>9</v>
      </c>
      <c r="N2" s="52" t="s">
        <v>10</v>
      </c>
    </row>
    <row r="3" s="69" customFormat="1" spans="1:14">
      <c r="A3" s="142"/>
      <c r="B3" s="141"/>
      <c r="C3" s="141"/>
      <c r="D3" s="52"/>
      <c r="E3" s="53"/>
      <c r="F3" s="67"/>
      <c r="G3" s="52"/>
      <c r="H3" s="52"/>
      <c r="I3" s="53"/>
      <c r="J3" s="52"/>
      <c r="K3" s="157"/>
      <c r="L3" s="67"/>
      <c r="M3" s="53"/>
      <c r="N3" s="52"/>
    </row>
    <row r="4" ht="30" customHeight="1" spans="1:14">
      <c r="A4" s="143">
        <v>1</v>
      </c>
      <c r="B4" s="144">
        <v>140105018</v>
      </c>
      <c r="C4" s="145" t="s">
        <v>157</v>
      </c>
      <c r="D4" s="77" t="s">
        <v>12</v>
      </c>
      <c r="E4" s="77">
        <v>10000</v>
      </c>
      <c r="F4" s="132" t="s">
        <v>158</v>
      </c>
      <c r="G4" s="77" t="s">
        <v>159</v>
      </c>
      <c r="H4" s="146" t="s">
        <v>160</v>
      </c>
      <c r="I4" s="77" t="s">
        <v>161</v>
      </c>
      <c r="J4" s="77" t="s">
        <v>161</v>
      </c>
      <c r="K4" s="158"/>
      <c r="L4" s="132" t="s">
        <v>162</v>
      </c>
      <c r="M4" s="159"/>
      <c r="N4" s="159"/>
    </row>
    <row r="5" ht="30" customHeight="1" spans="1:14">
      <c r="A5" s="147">
        <v>2</v>
      </c>
      <c r="B5" s="148">
        <v>140105020</v>
      </c>
      <c r="C5" s="149" t="s">
        <v>163</v>
      </c>
      <c r="D5" s="74" t="s">
        <v>12</v>
      </c>
      <c r="E5" s="74">
        <v>70000</v>
      </c>
      <c r="F5" s="81" t="s">
        <v>158</v>
      </c>
      <c r="G5" s="74" t="s">
        <v>159</v>
      </c>
      <c r="H5" s="150" t="s">
        <v>164</v>
      </c>
      <c r="I5" s="74" t="s">
        <v>161</v>
      </c>
      <c r="J5" s="74" t="s">
        <v>161</v>
      </c>
      <c r="K5" s="160"/>
      <c r="L5" s="81" t="s">
        <v>162</v>
      </c>
      <c r="M5" s="81">
        <v>10</v>
      </c>
      <c r="N5" s="161"/>
    </row>
    <row r="6" ht="30" customHeight="1" spans="1:14">
      <c r="A6" s="143">
        <v>3</v>
      </c>
      <c r="B6" s="144">
        <v>140105019</v>
      </c>
      <c r="C6" s="145" t="s">
        <v>165</v>
      </c>
      <c r="D6" s="77" t="s">
        <v>12</v>
      </c>
      <c r="E6" s="77">
        <v>35000</v>
      </c>
      <c r="F6" s="132" t="s">
        <v>158</v>
      </c>
      <c r="G6" s="77" t="s">
        <v>159</v>
      </c>
      <c r="H6" s="146" t="s">
        <v>166</v>
      </c>
      <c r="I6" s="77" t="s">
        <v>161</v>
      </c>
      <c r="J6" s="77" t="s">
        <v>161</v>
      </c>
      <c r="K6" s="158"/>
      <c r="L6" s="132" t="s">
        <v>162</v>
      </c>
      <c r="M6" s="159"/>
      <c r="N6" s="159"/>
    </row>
    <row r="7" ht="30" customHeight="1" spans="1:14">
      <c r="A7" s="143">
        <v>4</v>
      </c>
      <c r="B7" s="144">
        <v>140500001</v>
      </c>
      <c r="C7" s="145" t="s">
        <v>167</v>
      </c>
      <c r="D7" s="77" t="s">
        <v>12</v>
      </c>
      <c r="E7" s="77">
        <v>5000</v>
      </c>
      <c r="F7" s="132" t="s">
        <v>158</v>
      </c>
      <c r="G7" s="77" t="s">
        <v>159</v>
      </c>
      <c r="H7" s="77" t="s">
        <v>168</v>
      </c>
      <c r="I7" s="77" t="s">
        <v>161</v>
      </c>
      <c r="J7" s="77" t="s">
        <v>161</v>
      </c>
      <c r="K7" s="158"/>
      <c r="L7" s="132" t="s">
        <v>162</v>
      </c>
      <c r="M7" s="159"/>
      <c r="N7" s="159"/>
    </row>
    <row r="8" ht="30" customHeight="1" spans="1:14">
      <c r="A8" s="147">
        <v>5</v>
      </c>
      <c r="B8" s="148">
        <v>140105024</v>
      </c>
      <c r="C8" s="149" t="s">
        <v>169</v>
      </c>
      <c r="D8" s="74" t="s">
        <v>12</v>
      </c>
      <c r="E8" s="74">
        <v>7000</v>
      </c>
      <c r="F8" s="81" t="s">
        <v>158</v>
      </c>
      <c r="G8" s="74" t="s">
        <v>159</v>
      </c>
      <c r="H8" s="74" t="s">
        <v>170</v>
      </c>
      <c r="I8" s="74" t="s">
        <v>161</v>
      </c>
      <c r="J8" s="74" t="s">
        <v>161</v>
      </c>
      <c r="K8" s="160"/>
      <c r="L8" s="81" t="s">
        <v>162</v>
      </c>
      <c r="M8" s="81">
        <v>10</v>
      </c>
      <c r="N8" s="161"/>
    </row>
    <row r="9" ht="30" customHeight="1" spans="1:14">
      <c r="A9" s="143">
        <v>6</v>
      </c>
      <c r="B9" s="144">
        <v>140105022</v>
      </c>
      <c r="C9" s="145" t="s">
        <v>171</v>
      </c>
      <c r="D9" s="77" t="s">
        <v>12</v>
      </c>
      <c r="E9" s="77">
        <v>3300</v>
      </c>
      <c r="F9" s="132" t="s">
        <v>158</v>
      </c>
      <c r="G9" s="77" t="s">
        <v>159</v>
      </c>
      <c r="H9" s="77" t="s">
        <v>172</v>
      </c>
      <c r="I9" s="77" t="s">
        <v>161</v>
      </c>
      <c r="J9" s="77" t="s">
        <v>161</v>
      </c>
      <c r="K9" s="158"/>
      <c r="L9" s="132" t="s">
        <v>162</v>
      </c>
      <c r="M9" s="159"/>
      <c r="N9" s="159"/>
    </row>
    <row r="10" ht="30" customHeight="1" spans="1:14">
      <c r="A10" s="143">
        <v>7</v>
      </c>
      <c r="B10" s="144">
        <v>140500005</v>
      </c>
      <c r="C10" s="145" t="s">
        <v>173</v>
      </c>
      <c r="D10" s="77" t="s">
        <v>12</v>
      </c>
      <c r="E10" s="137">
        <v>200</v>
      </c>
      <c r="F10" s="132" t="s">
        <v>158</v>
      </c>
      <c r="G10" s="77" t="s">
        <v>159</v>
      </c>
      <c r="H10" s="77" t="s">
        <v>174</v>
      </c>
      <c r="I10" s="77" t="s">
        <v>161</v>
      </c>
      <c r="J10" s="77" t="s">
        <v>161</v>
      </c>
      <c r="K10" s="158"/>
      <c r="L10" s="132" t="s">
        <v>162</v>
      </c>
      <c r="M10" s="159"/>
      <c r="N10" s="159"/>
    </row>
    <row r="11" ht="30" customHeight="1" spans="1:14">
      <c r="A11" s="143">
        <v>8</v>
      </c>
      <c r="B11" s="144">
        <v>140103009</v>
      </c>
      <c r="C11" s="145" t="s">
        <v>175</v>
      </c>
      <c r="D11" s="77" t="s">
        <v>12</v>
      </c>
      <c r="E11" s="80">
        <v>1000</v>
      </c>
      <c r="F11" s="132" t="s">
        <v>158</v>
      </c>
      <c r="G11" s="77" t="s">
        <v>159</v>
      </c>
      <c r="H11" s="146" t="s">
        <v>176</v>
      </c>
      <c r="I11" s="77" t="s">
        <v>177</v>
      </c>
      <c r="J11" s="77" t="s">
        <v>178</v>
      </c>
      <c r="K11" s="158"/>
      <c r="L11" s="132" t="s">
        <v>179</v>
      </c>
      <c r="M11" s="159"/>
      <c r="N11" s="159"/>
    </row>
    <row r="12" s="97" customFormat="1" ht="30" customHeight="1" spans="1:14">
      <c r="A12" s="143">
        <v>9</v>
      </c>
      <c r="B12" s="144">
        <v>140103004</v>
      </c>
      <c r="C12" s="145" t="s">
        <v>180</v>
      </c>
      <c r="D12" s="77" t="s">
        <v>12</v>
      </c>
      <c r="E12" s="77">
        <v>5000</v>
      </c>
      <c r="F12" s="132" t="s">
        <v>181</v>
      </c>
      <c r="G12" s="77" t="s">
        <v>159</v>
      </c>
      <c r="H12" s="146" t="s">
        <v>182</v>
      </c>
      <c r="I12" s="77" t="s">
        <v>177</v>
      </c>
      <c r="J12" s="77" t="s">
        <v>178</v>
      </c>
      <c r="K12" s="158" t="s">
        <v>183</v>
      </c>
      <c r="L12" s="132" t="s">
        <v>179</v>
      </c>
      <c r="M12" s="159"/>
      <c r="N12" s="159"/>
    </row>
    <row r="13" ht="30" customHeight="1" spans="1:14">
      <c r="A13" s="143">
        <v>10</v>
      </c>
      <c r="B13" s="144">
        <v>140103078</v>
      </c>
      <c r="C13" s="145" t="s">
        <v>184</v>
      </c>
      <c r="D13" s="77" t="s">
        <v>12</v>
      </c>
      <c r="E13" s="77">
        <v>5000</v>
      </c>
      <c r="F13" s="132" t="s">
        <v>158</v>
      </c>
      <c r="G13" s="77" t="s">
        <v>159</v>
      </c>
      <c r="H13" s="77" t="s">
        <v>185</v>
      </c>
      <c r="I13" s="77" t="s">
        <v>177</v>
      </c>
      <c r="J13" s="77" t="s">
        <v>178</v>
      </c>
      <c r="K13" s="158"/>
      <c r="L13" s="132" t="s">
        <v>179</v>
      </c>
      <c r="M13" s="159"/>
      <c r="N13" s="159"/>
    </row>
    <row r="14" ht="30" customHeight="1" spans="1:14">
      <c r="A14" s="143">
        <v>11</v>
      </c>
      <c r="B14" s="144">
        <v>140103053</v>
      </c>
      <c r="C14" s="145" t="s">
        <v>186</v>
      </c>
      <c r="D14" s="77" t="s">
        <v>12</v>
      </c>
      <c r="E14" s="77">
        <v>50000</v>
      </c>
      <c r="F14" s="132" t="s">
        <v>158</v>
      </c>
      <c r="G14" s="77" t="s">
        <v>159</v>
      </c>
      <c r="H14" s="77" t="s">
        <v>187</v>
      </c>
      <c r="I14" s="77" t="s">
        <v>177</v>
      </c>
      <c r="J14" s="77" t="s">
        <v>178</v>
      </c>
      <c r="K14" s="158" t="s">
        <v>183</v>
      </c>
      <c r="L14" s="132" t="s">
        <v>179</v>
      </c>
      <c r="M14" s="159"/>
      <c r="N14" s="159"/>
    </row>
    <row r="15" ht="30" customHeight="1" spans="1:14">
      <c r="A15" s="143">
        <v>12</v>
      </c>
      <c r="B15" s="144">
        <v>140103068</v>
      </c>
      <c r="C15" s="145" t="s">
        <v>188</v>
      </c>
      <c r="D15" s="77" t="s">
        <v>12</v>
      </c>
      <c r="E15" s="77">
        <v>1000</v>
      </c>
      <c r="F15" s="132" t="s">
        <v>181</v>
      </c>
      <c r="G15" s="77" t="s">
        <v>159</v>
      </c>
      <c r="H15" s="77" t="s">
        <v>189</v>
      </c>
      <c r="I15" s="77" t="s">
        <v>177</v>
      </c>
      <c r="J15" s="77" t="s">
        <v>190</v>
      </c>
      <c r="K15" s="158" t="s">
        <v>183</v>
      </c>
      <c r="L15" s="132" t="s">
        <v>179</v>
      </c>
      <c r="M15" s="159"/>
      <c r="N15" s="159"/>
    </row>
    <row r="16" ht="30" customHeight="1" spans="1:14">
      <c r="A16" s="143">
        <v>13</v>
      </c>
      <c r="B16" s="144">
        <v>140103031</v>
      </c>
      <c r="C16" s="145" t="s">
        <v>191</v>
      </c>
      <c r="D16" s="77" t="s">
        <v>12</v>
      </c>
      <c r="E16" s="77">
        <v>70000</v>
      </c>
      <c r="F16" s="132" t="s">
        <v>192</v>
      </c>
      <c r="G16" s="77" t="s">
        <v>159</v>
      </c>
      <c r="H16" s="77" t="s">
        <v>193</v>
      </c>
      <c r="I16" s="77" t="s">
        <v>177</v>
      </c>
      <c r="J16" s="77" t="s">
        <v>190</v>
      </c>
      <c r="K16" s="158" t="s">
        <v>183</v>
      </c>
      <c r="L16" s="132" t="s">
        <v>179</v>
      </c>
      <c r="M16" s="159"/>
      <c r="N16" s="159"/>
    </row>
    <row r="17" ht="30" customHeight="1" spans="1:14">
      <c r="A17" s="143">
        <v>14</v>
      </c>
      <c r="B17" s="144">
        <v>140103007</v>
      </c>
      <c r="C17" s="145" t="s">
        <v>194</v>
      </c>
      <c r="D17" s="77" t="s">
        <v>12</v>
      </c>
      <c r="E17" s="77">
        <v>10000</v>
      </c>
      <c r="F17" s="132" t="s">
        <v>192</v>
      </c>
      <c r="G17" s="77" t="s">
        <v>159</v>
      </c>
      <c r="H17" s="77" t="s">
        <v>195</v>
      </c>
      <c r="I17" s="77" t="s">
        <v>177</v>
      </c>
      <c r="J17" s="77" t="s">
        <v>190</v>
      </c>
      <c r="K17" s="158"/>
      <c r="L17" s="132" t="s">
        <v>179</v>
      </c>
      <c r="M17" s="159"/>
      <c r="N17" s="159"/>
    </row>
    <row r="18" ht="30" customHeight="1" spans="1:14">
      <c r="A18" s="147">
        <v>15</v>
      </c>
      <c r="B18" s="148">
        <v>140103071</v>
      </c>
      <c r="C18" s="149" t="s">
        <v>196</v>
      </c>
      <c r="D18" s="74" t="s">
        <v>12</v>
      </c>
      <c r="E18" s="74">
        <v>55000</v>
      </c>
      <c r="F18" s="81" t="s">
        <v>192</v>
      </c>
      <c r="G18" s="74" t="s">
        <v>159</v>
      </c>
      <c r="H18" s="74" t="s">
        <v>197</v>
      </c>
      <c r="I18" s="74" t="s">
        <v>177</v>
      </c>
      <c r="J18" s="74" t="s">
        <v>190</v>
      </c>
      <c r="K18" s="160" t="s">
        <v>183</v>
      </c>
      <c r="L18" s="81" t="s">
        <v>179</v>
      </c>
      <c r="M18" s="81">
        <v>10</v>
      </c>
      <c r="N18" s="161"/>
    </row>
    <row r="19" ht="30" customHeight="1" spans="1:14">
      <c r="A19" s="143">
        <v>16</v>
      </c>
      <c r="B19" s="144">
        <v>140103006</v>
      </c>
      <c r="C19" s="145" t="s">
        <v>198</v>
      </c>
      <c r="D19" s="77" t="s">
        <v>12</v>
      </c>
      <c r="E19" s="77">
        <v>5000</v>
      </c>
      <c r="F19" s="132" t="s">
        <v>158</v>
      </c>
      <c r="G19" s="77" t="s">
        <v>159</v>
      </c>
      <c r="H19" s="77" t="s">
        <v>199</v>
      </c>
      <c r="I19" s="77" t="s">
        <v>177</v>
      </c>
      <c r="J19" s="77" t="s">
        <v>178</v>
      </c>
      <c r="K19" s="158"/>
      <c r="L19" s="132" t="s">
        <v>179</v>
      </c>
      <c r="M19" s="159"/>
      <c r="N19" s="159"/>
    </row>
    <row r="20" ht="30" customHeight="1" spans="1:14">
      <c r="A20" s="143">
        <v>17</v>
      </c>
      <c r="B20" s="144">
        <v>140103014</v>
      </c>
      <c r="C20" s="145" t="s">
        <v>200</v>
      </c>
      <c r="D20" s="77" t="s">
        <v>12</v>
      </c>
      <c r="E20" s="77">
        <v>24000</v>
      </c>
      <c r="F20" s="132" t="s">
        <v>158</v>
      </c>
      <c r="G20" s="77" t="s">
        <v>159</v>
      </c>
      <c r="H20" s="77" t="s">
        <v>201</v>
      </c>
      <c r="I20" s="77" t="s">
        <v>177</v>
      </c>
      <c r="J20" s="77" t="s">
        <v>178</v>
      </c>
      <c r="K20" s="158"/>
      <c r="L20" s="132" t="s">
        <v>179</v>
      </c>
      <c r="M20" s="159"/>
      <c r="N20" s="159"/>
    </row>
    <row r="21" ht="30" customHeight="1" spans="1:14">
      <c r="A21" s="143">
        <v>18</v>
      </c>
      <c r="B21" s="144">
        <v>140103102</v>
      </c>
      <c r="C21" s="145" t="s">
        <v>202</v>
      </c>
      <c r="D21" s="77" t="s">
        <v>12</v>
      </c>
      <c r="E21" s="77">
        <v>1000</v>
      </c>
      <c r="F21" s="132" t="s">
        <v>158</v>
      </c>
      <c r="G21" s="77" t="s">
        <v>159</v>
      </c>
      <c r="H21" s="77" t="s">
        <v>203</v>
      </c>
      <c r="I21" s="77" t="s">
        <v>177</v>
      </c>
      <c r="J21" s="77" t="s">
        <v>178</v>
      </c>
      <c r="K21" s="158"/>
      <c r="L21" s="132" t="s">
        <v>179</v>
      </c>
      <c r="M21" s="159"/>
      <c r="N21" s="159"/>
    </row>
    <row r="22" ht="30" customHeight="1" spans="1:14">
      <c r="A22" s="143">
        <v>19</v>
      </c>
      <c r="B22" s="144">
        <v>140103080</v>
      </c>
      <c r="C22" s="145" t="s">
        <v>204</v>
      </c>
      <c r="D22" s="77" t="s">
        <v>12</v>
      </c>
      <c r="E22" s="77">
        <v>5000</v>
      </c>
      <c r="F22" s="132" t="s">
        <v>158</v>
      </c>
      <c r="G22" s="77" t="s">
        <v>159</v>
      </c>
      <c r="H22" s="77" t="s">
        <v>205</v>
      </c>
      <c r="I22" s="77" t="s">
        <v>177</v>
      </c>
      <c r="J22" s="77" t="s">
        <v>178</v>
      </c>
      <c r="K22" s="158"/>
      <c r="L22" s="132" t="s">
        <v>179</v>
      </c>
      <c r="M22" s="159"/>
      <c r="N22" s="159"/>
    </row>
    <row r="23" ht="30" customHeight="1" spans="1:14">
      <c r="A23" s="147">
        <v>20</v>
      </c>
      <c r="B23" s="148">
        <v>140103049</v>
      </c>
      <c r="C23" s="149" t="s">
        <v>206</v>
      </c>
      <c r="D23" s="74" t="s">
        <v>12</v>
      </c>
      <c r="E23" s="74">
        <v>5000</v>
      </c>
      <c r="F23" s="81" t="s">
        <v>158</v>
      </c>
      <c r="G23" s="74" t="s">
        <v>159</v>
      </c>
      <c r="H23" s="74" t="s">
        <v>207</v>
      </c>
      <c r="I23" s="74" t="s">
        <v>177</v>
      </c>
      <c r="J23" s="74" t="s">
        <v>178</v>
      </c>
      <c r="K23" s="160"/>
      <c r="L23" s="81" t="s">
        <v>179</v>
      </c>
      <c r="M23" s="81">
        <v>10</v>
      </c>
      <c r="N23" s="161"/>
    </row>
    <row r="24" ht="30" customHeight="1" spans="1:14">
      <c r="A24" s="143">
        <v>21</v>
      </c>
      <c r="B24" s="144">
        <v>140106023</v>
      </c>
      <c r="C24" s="145" t="s">
        <v>208</v>
      </c>
      <c r="D24" s="77" t="s">
        <v>12</v>
      </c>
      <c r="E24" s="77">
        <v>500</v>
      </c>
      <c r="F24" s="132" t="s">
        <v>158</v>
      </c>
      <c r="G24" s="77" t="s">
        <v>159</v>
      </c>
      <c r="H24" s="77" t="s">
        <v>209</v>
      </c>
      <c r="I24" s="77" t="s">
        <v>177</v>
      </c>
      <c r="J24" s="77" t="s">
        <v>178</v>
      </c>
      <c r="K24" s="158"/>
      <c r="L24" s="132" t="s">
        <v>179</v>
      </c>
      <c r="M24" s="159"/>
      <c r="N24" s="159"/>
    </row>
    <row r="25" ht="30" customHeight="1" spans="1:14">
      <c r="A25" s="143">
        <v>22</v>
      </c>
      <c r="B25" s="144">
        <v>140103095</v>
      </c>
      <c r="C25" s="145" t="s">
        <v>210</v>
      </c>
      <c r="D25" s="77" t="s">
        <v>12</v>
      </c>
      <c r="E25" s="77">
        <v>2000</v>
      </c>
      <c r="F25" s="132" t="s">
        <v>192</v>
      </c>
      <c r="G25" s="77" t="s">
        <v>159</v>
      </c>
      <c r="H25" s="77" t="s">
        <v>211</v>
      </c>
      <c r="I25" s="77" t="s">
        <v>177</v>
      </c>
      <c r="J25" s="77" t="s">
        <v>190</v>
      </c>
      <c r="K25" s="158"/>
      <c r="L25" s="132" t="s">
        <v>179</v>
      </c>
      <c r="M25" s="159"/>
      <c r="N25" s="159"/>
    </row>
    <row r="26" ht="30" customHeight="1" spans="1:14">
      <c r="A26" s="143">
        <v>23</v>
      </c>
      <c r="B26" s="144">
        <v>140300033</v>
      </c>
      <c r="C26" s="145" t="s">
        <v>212</v>
      </c>
      <c r="D26" s="77" t="s">
        <v>12</v>
      </c>
      <c r="E26" s="77">
        <v>2000</v>
      </c>
      <c r="F26" s="132" t="s">
        <v>192</v>
      </c>
      <c r="G26" s="77" t="s">
        <v>159</v>
      </c>
      <c r="H26" s="77" t="s">
        <v>213</v>
      </c>
      <c r="I26" s="77" t="s">
        <v>177</v>
      </c>
      <c r="J26" s="77" t="s">
        <v>190</v>
      </c>
      <c r="K26" s="158" t="s">
        <v>183</v>
      </c>
      <c r="L26" s="132" t="s">
        <v>179</v>
      </c>
      <c r="M26" s="159"/>
      <c r="N26" s="159"/>
    </row>
    <row r="27" ht="30" customHeight="1" spans="1:14">
      <c r="A27" s="143">
        <v>24</v>
      </c>
      <c r="B27" s="144">
        <v>140300037</v>
      </c>
      <c r="C27" s="145" t="s">
        <v>214</v>
      </c>
      <c r="D27" s="77" t="s">
        <v>12</v>
      </c>
      <c r="E27" s="77">
        <v>15000</v>
      </c>
      <c r="F27" s="132" t="s">
        <v>192</v>
      </c>
      <c r="G27" s="77" t="s">
        <v>159</v>
      </c>
      <c r="H27" s="77" t="s">
        <v>215</v>
      </c>
      <c r="I27" s="77" t="s">
        <v>216</v>
      </c>
      <c r="J27" s="77" t="s">
        <v>190</v>
      </c>
      <c r="K27" s="158" t="s">
        <v>217</v>
      </c>
      <c r="L27" s="132" t="s">
        <v>179</v>
      </c>
      <c r="M27" s="159"/>
      <c r="N27" s="159"/>
    </row>
    <row r="28" ht="30" customHeight="1" spans="1:14">
      <c r="A28" s="143">
        <v>25</v>
      </c>
      <c r="B28" s="144">
        <v>140500002</v>
      </c>
      <c r="C28" s="145" t="s">
        <v>218</v>
      </c>
      <c r="D28" s="77" t="s">
        <v>12</v>
      </c>
      <c r="E28" s="77">
        <v>500</v>
      </c>
      <c r="F28" s="132" t="s">
        <v>219</v>
      </c>
      <c r="G28" s="77" t="s">
        <v>159</v>
      </c>
      <c r="H28" s="77" t="s">
        <v>220</v>
      </c>
      <c r="I28" s="77" t="s">
        <v>161</v>
      </c>
      <c r="J28" s="77" t="s">
        <v>161</v>
      </c>
      <c r="K28" s="158"/>
      <c r="L28" s="132" t="s">
        <v>162</v>
      </c>
      <c r="M28" s="159"/>
      <c r="N28" s="159"/>
    </row>
    <row r="29" ht="30" customHeight="1" spans="1:14">
      <c r="A29" s="143">
        <v>26</v>
      </c>
      <c r="B29" s="144">
        <v>140500003</v>
      </c>
      <c r="C29" s="145" t="s">
        <v>221</v>
      </c>
      <c r="D29" s="77" t="s">
        <v>222</v>
      </c>
      <c r="E29" s="77">
        <v>30000</v>
      </c>
      <c r="F29" s="132" t="s">
        <v>223</v>
      </c>
      <c r="G29" s="77" t="s">
        <v>224</v>
      </c>
      <c r="H29" s="146" t="s">
        <v>225</v>
      </c>
      <c r="I29" s="77" t="s">
        <v>161</v>
      </c>
      <c r="J29" s="77" t="s">
        <v>161</v>
      </c>
      <c r="K29" s="158"/>
      <c r="L29" s="132" t="s">
        <v>162</v>
      </c>
      <c r="M29" s="159"/>
      <c r="N29" s="159"/>
    </row>
    <row r="30" ht="30" customHeight="1" spans="1:14">
      <c r="A30" s="143">
        <v>27</v>
      </c>
      <c r="B30" s="144">
        <v>140105017</v>
      </c>
      <c r="C30" s="145" t="s">
        <v>226</v>
      </c>
      <c r="D30" s="77" t="s">
        <v>222</v>
      </c>
      <c r="E30" s="77">
        <v>150000</v>
      </c>
      <c r="F30" s="132" t="s">
        <v>223</v>
      </c>
      <c r="G30" s="77" t="s">
        <v>227</v>
      </c>
      <c r="H30" s="146" t="s">
        <v>228</v>
      </c>
      <c r="I30" s="77" t="s">
        <v>161</v>
      </c>
      <c r="J30" s="77" t="s">
        <v>161</v>
      </c>
      <c r="K30" s="158"/>
      <c r="L30" s="132" t="s">
        <v>162</v>
      </c>
      <c r="M30" s="159"/>
      <c r="N30" s="159"/>
    </row>
    <row r="31" ht="30" customHeight="1" spans="1:14">
      <c r="A31" s="143">
        <v>28</v>
      </c>
      <c r="B31" s="144">
        <v>140500006</v>
      </c>
      <c r="C31" s="145" t="s">
        <v>229</v>
      </c>
      <c r="D31" s="77" t="s">
        <v>222</v>
      </c>
      <c r="E31" s="77">
        <v>5000</v>
      </c>
      <c r="F31" s="132" t="s">
        <v>223</v>
      </c>
      <c r="G31" s="77" t="s">
        <v>224</v>
      </c>
      <c r="H31" s="77" t="s">
        <v>230</v>
      </c>
      <c r="I31" s="77" t="s">
        <v>161</v>
      </c>
      <c r="J31" s="77" t="s">
        <v>161</v>
      </c>
      <c r="K31" s="158"/>
      <c r="L31" s="132" t="s">
        <v>162</v>
      </c>
      <c r="M31" s="159"/>
      <c r="N31" s="159"/>
    </row>
    <row r="32" ht="30" customHeight="1" spans="1:14">
      <c r="A32" s="143">
        <v>29</v>
      </c>
      <c r="B32" s="144">
        <v>140103076</v>
      </c>
      <c r="C32" s="145" t="s">
        <v>231</v>
      </c>
      <c r="D32" s="77" t="s">
        <v>12</v>
      </c>
      <c r="E32" s="77">
        <v>500</v>
      </c>
      <c r="F32" s="132" t="s">
        <v>232</v>
      </c>
      <c r="G32" s="77" t="s">
        <v>233</v>
      </c>
      <c r="H32" s="77" t="s">
        <v>234</v>
      </c>
      <c r="I32" s="77" t="s">
        <v>216</v>
      </c>
      <c r="J32" s="77" t="s">
        <v>190</v>
      </c>
      <c r="K32" s="158"/>
      <c r="L32" s="132" t="s">
        <v>179</v>
      </c>
      <c r="M32" s="159"/>
      <c r="N32" s="159"/>
    </row>
    <row r="33" s="96" customFormat="1" ht="30" customHeight="1" spans="1:14">
      <c r="A33" s="143">
        <v>30</v>
      </c>
      <c r="B33" s="144">
        <v>140103064</v>
      </c>
      <c r="C33" s="145" t="s">
        <v>235</v>
      </c>
      <c r="D33" s="77" t="s">
        <v>12</v>
      </c>
      <c r="E33" s="77">
        <v>500</v>
      </c>
      <c r="F33" s="132" t="s">
        <v>219</v>
      </c>
      <c r="G33" s="77" t="s">
        <v>233</v>
      </c>
      <c r="H33" s="77" t="s">
        <v>236</v>
      </c>
      <c r="I33" s="77" t="s">
        <v>216</v>
      </c>
      <c r="J33" s="77" t="s">
        <v>178</v>
      </c>
      <c r="K33" s="158"/>
      <c r="L33" s="132" t="s">
        <v>179</v>
      </c>
      <c r="M33" s="159"/>
      <c r="N33" s="159"/>
    </row>
    <row r="34" s="96" customFormat="1" ht="30" customHeight="1" spans="1:14">
      <c r="A34" s="143">
        <v>31</v>
      </c>
      <c r="B34" s="144">
        <v>140103043</v>
      </c>
      <c r="C34" s="145" t="s">
        <v>237</v>
      </c>
      <c r="D34" s="77" t="s">
        <v>12</v>
      </c>
      <c r="E34" s="77">
        <v>1000</v>
      </c>
      <c r="F34" s="132" t="s">
        <v>232</v>
      </c>
      <c r="G34" s="77" t="s">
        <v>233</v>
      </c>
      <c r="H34" s="77" t="s">
        <v>238</v>
      </c>
      <c r="I34" s="77" t="s">
        <v>216</v>
      </c>
      <c r="J34" s="77" t="s">
        <v>190</v>
      </c>
      <c r="K34" s="158"/>
      <c r="L34" s="132" t="s">
        <v>179</v>
      </c>
      <c r="M34" s="159"/>
      <c r="N34" s="159"/>
    </row>
    <row r="35" s="96" customFormat="1" ht="30" customHeight="1" spans="1:14">
      <c r="A35" s="143">
        <v>32</v>
      </c>
      <c r="B35" s="144">
        <v>140103027</v>
      </c>
      <c r="C35" s="145" t="s">
        <v>239</v>
      </c>
      <c r="D35" s="77" t="s">
        <v>12</v>
      </c>
      <c r="E35" s="77">
        <v>58500</v>
      </c>
      <c r="F35" s="132" t="s">
        <v>232</v>
      </c>
      <c r="G35" s="77" t="s">
        <v>233</v>
      </c>
      <c r="H35" s="77" t="s">
        <v>240</v>
      </c>
      <c r="I35" s="77" t="s">
        <v>216</v>
      </c>
      <c r="J35" s="77" t="s">
        <v>190</v>
      </c>
      <c r="K35" s="158"/>
      <c r="L35" s="132" t="s">
        <v>179</v>
      </c>
      <c r="M35" s="159"/>
      <c r="N35" s="159"/>
    </row>
    <row r="36" s="96" customFormat="1" ht="30" customHeight="1" spans="1:14">
      <c r="A36" s="143">
        <v>33</v>
      </c>
      <c r="B36" s="144">
        <v>140103054</v>
      </c>
      <c r="C36" s="145" t="s">
        <v>241</v>
      </c>
      <c r="D36" s="77" t="s">
        <v>12</v>
      </c>
      <c r="E36" s="77">
        <v>1000</v>
      </c>
      <c r="F36" s="132" t="s">
        <v>219</v>
      </c>
      <c r="G36" s="77" t="s">
        <v>233</v>
      </c>
      <c r="H36" s="77" t="s">
        <v>242</v>
      </c>
      <c r="I36" s="77" t="s">
        <v>216</v>
      </c>
      <c r="J36" s="77" t="s">
        <v>178</v>
      </c>
      <c r="K36" s="158"/>
      <c r="L36" s="132" t="s">
        <v>179</v>
      </c>
      <c r="M36" s="159"/>
      <c r="N36" s="159"/>
    </row>
    <row r="37" ht="30" customHeight="1" spans="1:14">
      <c r="A37" s="143">
        <v>34</v>
      </c>
      <c r="B37" s="144">
        <v>140103065</v>
      </c>
      <c r="C37" s="145" t="s">
        <v>243</v>
      </c>
      <c r="D37" s="77" t="s">
        <v>12</v>
      </c>
      <c r="E37" s="77">
        <v>90000</v>
      </c>
      <c r="F37" s="132" t="s">
        <v>219</v>
      </c>
      <c r="G37" s="77" t="s">
        <v>233</v>
      </c>
      <c r="H37" s="77" t="s">
        <v>244</v>
      </c>
      <c r="I37" s="77" t="s">
        <v>216</v>
      </c>
      <c r="J37" s="77" t="s">
        <v>178</v>
      </c>
      <c r="K37" s="158"/>
      <c r="L37" s="132" t="s">
        <v>179</v>
      </c>
      <c r="M37" s="159"/>
      <c r="N37" s="159"/>
    </row>
    <row r="38" ht="30" customHeight="1" spans="1:14">
      <c r="A38" s="143">
        <v>35</v>
      </c>
      <c r="B38" s="144">
        <v>140103015</v>
      </c>
      <c r="C38" s="145" t="s">
        <v>245</v>
      </c>
      <c r="D38" s="77" t="s">
        <v>12</v>
      </c>
      <c r="E38" s="77">
        <v>7000</v>
      </c>
      <c r="F38" s="132" t="s">
        <v>219</v>
      </c>
      <c r="G38" s="77" t="s">
        <v>233</v>
      </c>
      <c r="H38" s="77" t="s">
        <v>246</v>
      </c>
      <c r="I38" s="77" t="s">
        <v>177</v>
      </c>
      <c r="J38" s="77" t="s">
        <v>178</v>
      </c>
      <c r="K38" s="158"/>
      <c r="L38" s="132" t="s">
        <v>247</v>
      </c>
      <c r="M38" s="159"/>
      <c r="N38" s="159"/>
    </row>
    <row r="39" ht="30" customHeight="1" spans="1:14">
      <c r="A39" s="147">
        <v>36</v>
      </c>
      <c r="B39" s="148">
        <v>140103063</v>
      </c>
      <c r="C39" s="149" t="s">
        <v>248</v>
      </c>
      <c r="D39" s="74" t="s">
        <v>12</v>
      </c>
      <c r="E39" s="74">
        <v>72000</v>
      </c>
      <c r="F39" s="81" t="s">
        <v>219</v>
      </c>
      <c r="G39" s="74" t="s">
        <v>233</v>
      </c>
      <c r="H39" s="74" t="s">
        <v>249</v>
      </c>
      <c r="I39" s="74" t="s">
        <v>177</v>
      </c>
      <c r="J39" s="74" t="s">
        <v>178</v>
      </c>
      <c r="K39" s="160"/>
      <c r="L39" s="81" t="s">
        <v>179</v>
      </c>
      <c r="M39" s="81">
        <v>10</v>
      </c>
      <c r="N39" s="161"/>
    </row>
    <row r="40" ht="30" customHeight="1" spans="1:14">
      <c r="A40" s="143">
        <v>37</v>
      </c>
      <c r="B40" s="144">
        <v>140300029</v>
      </c>
      <c r="C40" s="145" t="s">
        <v>250</v>
      </c>
      <c r="D40" s="77" t="s">
        <v>12</v>
      </c>
      <c r="E40" s="77">
        <v>1000</v>
      </c>
      <c r="F40" s="132" t="s">
        <v>219</v>
      </c>
      <c r="G40" s="77" t="s">
        <v>159</v>
      </c>
      <c r="H40" s="77" t="s">
        <v>251</v>
      </c>
      <c r="I40" s="77" t="s">
        <v>177</v>
      </c>
      <c r="J40" s="77" t="s">
        <v>178</v>
      </c>
      <c r="K40" s="158"/>
      <c r="L40" s="132" t="s">
        <v>179</v>
      </c>
      <c r="M40" s="159"/>
      <c r="N40" s="159"/>
    </row>
    <row r="41" s="96" customFormat="1" ht="30" customHeight="1" spans="1:14">
      <c r="A41" s="143">
        <v>38</v>
      </c>
      <c r="B41" s="144">
        <v>140300017</v>
      </c>
      <c r="C41" s="145" t="s">
        <v>252</v>
      </c>
      <c r="D41" s="77" t="s">
        <v>12</v>
      </c>
      <c r="E41" s="77">
        <v>100</v>
      </c>
      <c r="F41" s="132" t="s">
        <v>219</v>
      </c>
      <c r="G41" s="77" t="s">
        <v>159</v>
      </c>
      <c r="H41" s="77" t="s">
        <v>253</v>
      </c>
      <c r="I41" s="77" t="s">
        <v>177</v>
      </c>
      <c r="J41" s="77" t="s">
        <v>178</v>
      </c>
      <c r="K41" s="158"/>
      <c r="L41" s="132" t="s">
        <v>179</v>
      </c>
      <c r="M41" s="159"/>
      <c r="N41" s="159"/>
    </row>
    <row r="42" ht="30" customHeight="1" spans="1:14">
      <c r="A42" s="143">
        <v>39</v>
      </c>
      <c r="B42" s="144">
        <v>140300025</v>
      </c>
      <c r="C42" s="145" t="s">
        <v>254</v>
      </c>
      <c r="D42" s="77" t="s">
        <v>12</v>
      </c>
      <c r="E42" s="77">
        <v>3000</v>
      </c>
      <c r="F42" s="132" t="s">
        <v>232</v>
      </c>
      <c r="G42" s="77" t="s">
        <v>159</v>
      </c>
      <c r="H42" s="77" t="s">
        <v>211</v>
      </c>
      <c r="I42" s="77" t="s">
        <v>177</v>
      </c>
      <c r="J42" s="77" t="s">
        <v>190</v>
      </c>
      <c r="K42" s="158"/>
      <c r="L42" s="132" t="s">
        <v>179</v>
      </c>
      <c r="M42" s="159"/>
      <c r="N42" s="159"/>
    </row>
    <row r="43" ht="30" customHeight="1" spans="1:14">
      <c r="A43" s="143">
        <v>40</v>
      </c>
      <c r="B43" s="144">
        <v>140300031</v>
      </c>
      <c r="C43" s="145" t="s">
        <v>255</v>
      </c>
      <c r="D43" s="77" t="s">
        <v>12</v>
      </c>
      <c r="E43" s="77">
        <v>35000</v>
      </c>
      <c r="F43" s="132" t="s">
        <v>232</v>
      </c>
      <c r="G43" s="77" t="s">
        <v>159</v>
      </c>
      <c r="H43" s="77" t="s">
        <v>256</v>
      </c>
      <c r="I43" s="77" t="s">
        <v>177</v>
      </c>
      <c r="J43" s="77" t="s">
        <v>190</v>
      </c>
      <c r="K43" s="158"/>
      <c r="L43" s="132" t="s">
        <v>179</v>
      </c>
      <c r="M43" s="159"/>
      <c r="N43" s="159"/>
    </row>
    <row r="44" s="96" customFormat="1" ht="30" customHeight="1" spans="1:14">
      <c r="A44" s="143">
        <v>41</v>
      </c>
      <c r="B44" s="144">
        <v>140300032</v>
      </c>
      <c r="C44" s="145" t="s">
        <v>257</v>
      </c>
      <c r="D44" s="77" t="s">
        <v>12</v>
      </c>
      <c r="E44" s="77">
        <v>100</v>
      </c>
      <c r="F44" s="132" t="s">
        <v>232</v>
      </c>
      <c r="G44" s="77" t="s">
        <v>159</v>
      </c>
      <c r="H44" s="77" t="s">
        <v>258</v>
      </c>
      <c r="I44" s="77" t="s">
        <v>177</v>
      </c>
      <c r="J44" s="77" t="s">
        <v>190</v>
      </c>
      <c r="K44" s="158"/>
      <c r="L44" s="132" t="s">
        <v>179</v>
      </c>
      <c r="M44" s="159"/>
      <c r="N44" s="159"/>
    </row>
    <row r="45" ht="30" customHeight="1" spans="1:14">
      <c r="A45" s="143">
        <v>42</v>
      </c>
      <c r="B45" s="144">
        <v>140300027</v>
      </c>
      <c r="C45" s="145" t="s">
        <v>259</v>
      </c>
      <c r="D45" s="77" t="s">
        <v>12</v>
      </c>
      <c r="E45" s="77">
        <v>20000</v>
      </c>
      <c r="F45" s="132" t="s">
        <v>232</v>
      </c>
      <c r="G45" s="77" t="s">
        <v>159</v>
      </c>
      <c r="H45" s="77" t="s">
        <v>260</v>
      </c>
      <c r="I45" s="77" t="s">
        <v>177</v>
      </c>
      <c r="J45" s="77" t="s">
        <v>190</v>
      </c>
      <c r="K45" s="158"/>
      <c r="L45" s="132" t="s">
        <v>179</v>
      </c>
      <c r="M45" s="159"/>
      <c r="N45" s="159"/>
    </row>
    <row r="46" ht="30" customHeight="1" spans="1:14">
      <c r="A46" s="147">
        <v>43</v>
      </c>
      <c r="B46" s="148">
        <v>140300020</v>
      </c>
      <c r="C46" s="149" t="s">
        <v>261</v>
      </c>
      <c r="D46" s="74" t="s">
        <v>12</v>
      </c>
      <c r="E46" s="74">
        <v>350000</v>
      </c>
      <c r="F46" s="81" t="s">
        <v>219</v>
      </c>
      <c r="G46" s="74" t="s">
        <v>159</v>
      </c>
      <c r="H46" s="74" t="s">
        <v>199</v>
      </c>
      <c r="I46" s="74" t="s">
        <v>177</v>
      </c>
      <c r="J46" s="74" t="s">
        <v>178</v>
      </c>
      <c r="K46" s="160"/>
      <c r="L46" s="81" t="s">
        <v>179</v>
      </c>
      <c r="M46" s="81">
        <v>10</v>
      </c>
      <c r="N46" s="161"/>
    </row>
    <row r="47" ht="30" customHeight="1" spans="1:14">
      <c r="A47" s="143">
        <v>44</v>
      </c>
      <c r="B47" s="144">
        <v>140300021</v>
      </c>
      <c r="C47" s="145" t="s">
        <v>262</v>
      </c>
      <c r="D47" s="77" t="s">
        <v>12</v>
      </c>
      <c r="E47" s="77">
        <v>350000</v>
      </c>
      <c r="F47" s="132" t="s">
        <v>219</v>
      </c>
      <c r="G47" s="77" t="s">
        <v>159</v>
      </c>
      <c r="H47" s="77" t="s">
        <v>263</v>
      </c>
      <c r="I47" s="77" t="s">
        <v>177</v>
      </c>
      <c r="J47" s="77" t="s">
        <v>178</v>
      </c>
      <c r="K47" s="158"/>
      <c r="L47" s="132" t="s">
        <v>179</v>
      </c>
      <c r="M47" s="159"/>
      <c r="N47" s="159"/>
    </row>
    <row r="48" ht="30" customHeight="1" spans="1:14">
      <c r="A48" s="143">
        <v>45</v>
      </c>
      <c r="B48" s="144">
        <v>140300022</v>
      </c>
      <c r="C48" s="145" t="s">
        <v>264</v>
      </c>
      <c r="D48" s="77" t="s">
        <v>12</v>
      </c>
      <c r="E48" s="77">
        <v>55000</v>
      </c>
      <c r="F48" s="132" t="s">
        <v>219</v>
      </c>
      <c r="G48" s="77" t="s">
        <v>159</v>
      </c>
      <c r="H48" s="77" t="s">
        <v>201</v>
      </c>
      <c r="I48" s="77" t="s">
        <v>177</v>
      </c>
      <c r="J48" s="77" t="s">
        <v>178</v>
      </c>
      <c r="K48" s="158"/>
      <c r="L48" s="132" t="s">
        <v>179</v>
      </c>
      <c r="M48" s="159"/>
      <c r="N48" s="159"/>
    </row>
    <row r="49" s="96" customFormat="1" ht="30" customHeight="1" spans="1:14">
      <c r="A49" s="143">
        <v>46</v>
      </c>
      <c r="B49" s="144">
        <v>140300023</v>
      </c>
      <c r="C49" s="145" t="s">
        <v>265</v>
      </c>
      <c r="D49" s="77" t="s">
        <v>12</v>
      </c>
      <c r="E49" s="77">
        <v>100</v>
      </c>
      <c r="F49" s="132" t="s">
        <v>219</v>
      </c>
      <c r="G49" s="77" t="s">
        <v>159</v>
      </c>
      <c r="H49" s="77" t="s">
        <v>266</v>
      </c>
      <c r="I49" s="77" t="s">
        <v>177</v>
      </c>
      <c r="J49" s="77" t="s">
        <v>178</v>
      </c>
      <c r="K49" s="158"/>
      <c r="L49" s="132" t="s">
        <v>179</v>
      </c>
      <c r="M49" s="159"/>
      <c r="N49" s="159"/>
    </row>
    <row r="50" s="96" customFormat="1" ht="30" customHeight="1" spans="1:14">
      <c r="A50" s="143">
        <v>47</v>
      </c>
      <c r="B50" s="144">
        <v>140300024</v>
      </c>
      <c r="C50" s="145" t="s">
        <v>267</v>
      </c>
      <c r="D50" s="77" t="s">
        <v>12</v>
      </c>
      <c r="E50" s="77">
        <v>100</v>
      </c>
      <c r="F50" s="132" t="s">
        <v>219</v>
      </c>
      <c r="G50" s="77" t="s">
        <v>159</v>
      </c>
      <c r="H50" s="77" t="s">
        <v>268</v>
      </c>
      <c r="I50" s="77" t="s">
        <v>177</v>
      </c>
      <c r="J50" s="77" t="s">
        <v>178</v>
      </c>
      <c r="K50" s="158"/>
      <c r="L50" s="132" t="s">
        <v>179</v>
      </c>
      <c r="M50" s="159"/>
      <c r="N50" s="159"/>
    </row>
    <row r="51" ht="30" customHeight="1" spans="1:14">
      <c r="A51" s="143">
        <v>48</v>
      </c>
      <c r="B51" s="144">
        <v>140103012</v>
      </c>
      <c r="C51" s="145" t="s">
        <v>269</v>
      </c>
      <c r="D51" s="77" t="s">
        <v>12</v>
      </c>
      <c r="E51" s="77">
        <v>2000</v>
      </c>
      <c r="F51" s="132" t="s">
        <v>232</v>
      </c>
      <c r="G51" s="77" t="s">
        <v>159</v>
      </c>
      <c r="H51" s="77" t="s">
        <v>270</v>
      </c>
      <c r="I51" s="77" t="s">
        <v>177</v>
      </c>
      <c r="J51" s="77" t="s">
        <v>190</v>
      </c>
      <c r="K51" s="158"/>
      <c r="L51" s="132" t="s">
        <v>179</v>
      </c>
      <c r="M51" s="159"/>
      <c r="N51" s="159"/>
    </row>
    <row r="52" ht="30" customHeight="1" spans="1:14">
      <c r="A52" s="143">
        <v>49</v>
      </c>
      <c r="B52" s="144">
        <v>140103038</v>
      </c>
      <c r="C52" s="145" t="s">
        <v>271</v>
      </c>
      <c r="D52" s="77" t="s">
        <v>12</v>
      </c>
      <c r="E52" s="77">
        <v>31200</v>
      </c>
      <c r="F52" s="132" t="s">
        <v>232</v>
      </c>
      <c r="G52" s="77" t="s">
        <v>159</v>
      </c>
      <c r="H52" s="77" t="s">
        <v>272</v>
      </c>
      <c r="I52" s="77" t="s">
        <v>177</v>
      </c>
      <c r="J52" s="77" t="s">
        <v>190</v>
      </c>
      <c r="K52" s="158" t="s">
        <v>273</v>
      </c>
      <c r="L52" s="132" t="s">
        <v>179</v>
      </c>
      <c r="M52" s="159"/>
      <c r="N52" s="159"/>
    </row>
    <row r="53" ht="30" customHeight="1" spans="1:14">
      <c r="A53" s="143">
        <v>50</v>
      </c>
      <c r="B53" s="144">
        <v>140300039</v>
      </c>
      <c r="C53" s="145" t="s">
        <v>274</v>
      </c>
      <c r="D53" s="77" t="s">
        <v>12</v>
      </c>
      <c r="E53" s="77">
        <v>15000</v>
      </c>
      <c r="F53" s="132" t="s">
        <v>232</v>
      </c>
      <c r="G53" s="77" t="s">
        <v>159</v>
      </c>
      <c r="H53" s="77" t="s">
        <v>275</v>
      </c>
      <c r="I53" s="77" t="s">
        <v>177</v>
      </c>
      <c r="J53" s="77" t="s">
        <v>190</v>
      </c>
      <c r="K53" s="158" t="s">
        <v>273</v>
      </c>
      <c r="L53" s="132" t="s">
        <v>179</v>
      </c>
      <c r="M53" s="159"/>
      <c r="N53" s="159"/>
    </row>
    <row r="54" ht="30" customHeight="1" spans="1:14">
      <c r="A54" s="143">
        <v>51</v>
      </c>
      <c r="B54" s="151">
        <v>140300040</v>
      </c>
      <c r="C54" s="145" t="s">
        <v>276</v>
      </c>
      <c r="D54" s="77" t="s">
        <v>12</v>
      </c>
      <c r="E54" s="77">
        <v>7000</v>
      </c>
      <c r="F54" s="132" t="s">
        <v>232</v>
      </c>
      <c r="G54" s="77" t="s">
        <v>159</v>
      </c>
      <c r="H54" s="77" t="s">
        <v>277</v>
      </c>
      <c r="I54" s="77" t="s">
        <v>177</v>
      </c>
      <c r="J54" s="77" t="s">
        <v>190</v>
      </c>
      <c r="K54" s="158"/>
      <c r="L54" s="132" t="s">
        <v>179</v>
      </c>
      <c r="M54" s="159"/>
      <c r="N54" s="159"/>
    </row>
    <row r="55" ht="30" customHeight="1" spans="1:14">
      <c r="A55" s="143">
        <v>52</v>
      </c>
      <c r="B55" s="151">
        <v>140300041</v>
      </c>
      <c r="C55" s="145" t="s">
        <v>278</v>
      </c>
      <c r="D55" s="77" t="s">
        <v>12</v>
      </c>
      <c r="E55" s="77">
        <v>5000</v>
      </c>
      <c r="F55" s="132" t="s">
        <v>232</v>
      </c>
      <c r="G55" s="77" t="s">
        <v>233</v>
      </c>
      <c r="H55" s="77" t="s">
        <v>279</v>
      </c>
      <c r="I55" s="77" t="s">
        <v>177</v>
      </c>
      <c r="J55" s="77" t="s">
        <v>190</v>
      </c>
      <c r="K55" s="158"/>
      <c r="L55" s="132" t="s">
        <v>179</v>
      </c>
      <c r="M55" s="159"/>
      <c r="N55" s="159"/>
    </row>
    <row r="56" ht="30" customHeight="1" spans="1:14">
      <c r="A56" s="143">
        <v>53</v>
      </c>
      <c r="B56" s="144">
        <v>140300042</v>
      </c>
      <c r="C56" s="145" t="s">
        <v>280</v>
      </c>
      <c r="D56" s="77" t="s">
        <v>12</v>
      </c>
      <c r="E56" s="77">
        <v>3000</v>
      </c>
      <c r="F56" s="132" t="s">
        <v>232</v>
      </c>
      <c r="G56" s="77" t="s">
        <v>159</v>
      </c>
      <c r="H56" s="77" t="s">
        <v>281</v>
      </c>
      <c r="I56" s="77" t="s">
        <v>177</v>
      </c>
      <c r="J56" s="77" t="s">
        <v>190</v>
      </c>
      <c r="K56" s="158" t="s">
        <v>273</v>
      </c>
      <c r="L56" s="132" t="s">
        <v>179</v>
      </c>
      <c r="M56" s="159"/>
      <c r="N56" s="159"/>
    </row>
    <row r="57" ht="30" customHeight="1" spans="1:14">
      <c r="A57" s="143">
        <v>54</v>
      </c>
      <c r="B57" s="144">
        <v>140300043</v>
      </c>
      <c r="C57" s="145" t="s">
        <v>282</v>
      </c>
      <c r="D57" s="77" t="s">
        <v>12</v>
      </c>
      <c r="E57" s="77">
        <v>25000</v>
      </c>
      <c r="F57" s="132" t="s">
        <v>219</v>
      </c>
      <c r="G57" s="77" t="s">
        <v>159</v>
      </c>
      <c r="H57" s="77" t="s">
        <v>283</v>
      </c>
      <c r="I57" s="77" t="s">
        <v>177</v>
      </c>
      <c r="J57" s="77" t="s">
        <v>178</v>
      </c>
      <c r="K57" s="158"/>
      <c r="L57" s="132" t="s">
        <v>179</v>
      </c>
      <c r="M57" s="159"/>
      <c r="N57" s="159"/>
    </row>
    <row r="58" ht="30" customHeight="1" spans="1:14">
      <c r="A58" s="147">
        <v>55</v>
      </c>
      <c r="B58" s="147">
        <v>140103056</v>
      </c>
      <c r="C58" s="149" t="s">
        <v>284</v>
      </c>
      <c r="D58" s="74" t="s">
        <v>12</v>
      </c>
      <c r="E58" s="150">
        <v>30000</v>
      </c>
      <c r="F58" s="152" t="s">
        <v>285</v>
      </c>
      <c r="G58" s="150" t="s">
        <v>159</v>
      </c>
      <c r="H58" s="150" t="s">
        <v>286</v>
      </c>
      <c r="I58" s="150" t="s">
        <v>287</v>
      </c>
      <c r="J58" s="74" t="s">
        <v>190</v>
      </c>
      <c r="K58" s="160"/>
      <c r="L58" s="81" t="s">
        <v>288</v>
      </c>
      <c r="M58" s="81">
        <v>10</v>
      </c>
      <c r="N58" s="161"/>
    </row>
    <row r="59" ht="30" customHeight="1" spans="1:14">
      <c r="A59" s="143">
        <v>56</v>
      </c>
      <c r="B59" s="143">
        <v>149900085</v>
      </c>
      <c r="C59" s="145" t="s">
        <v>289</v>
      </c>
      <c r="D59" s="77" t="s">
        <v>12</v>
      </c>
      <c r="E59" s="146">
        <v>5000</v>
      </c>
      <c r="F59" s="153" t="s">
        <v>285</v>
      </c>
      <c r="G59" s="146" t="s">
        <v>290</v>
      </c>
      <c r="H59" s="146" t="s">
        <v>291</v>
      </c>
      <c r="I59" s="146" t="s">
        <v>287</v>
      </c>
      <c r="J59" s="77" t="s">
        <v>190</v>
      </c>
      <c r="K59" s="158"/>
      <c r="L59" s="132" t="s">
        <v>288</v>
      </c>
      <c r="M59" s="159"/>
      <c r="N59" s="159"/>
    </row>
    <row r="60" ht="30" customHeight="1" spans="1:14">
      <c r="A60" s="143">
        <v>57</v>
      </c>
      <c r="B60" s="143">
        <v>149900083</v>
      </c>
      <c r="C60" s="145" t="s">
        <v>292</v>
      </c>
      <c r="D60" s="77" t="s">
        <v>12</v>
      </c>
      <c r="E60" s="146">
        <v>5000</v>
      </c>
      <c r="F60" s="153" t="s">
        <v>285</v>
      </c>
      <c r="G60" s="146" t="s">
        <v>290</v>
      </c>
      <c r="H60" s="146" t="s">
        <v>293</v>
      </c>
      <c r="I60" s="146" t="s">
        <v>287</v>
      </c>
      <c r="J60" s="77" t="s">
        <v>190</v>
      </c>
      <c r="K60" s="158"/>
      <c r="L60" s="132" t="s">
        <v>288</v>
      </c>
      <c r="M60" s="159"/>
      <c r="N60" s="159"/>
    </row>
    <row r="61" ht="30" customHeight="1" spans="1:14">
      <c r="A61" s="143">
        <v>58</v>
      </c>
      <c r="B61" s="143">
        <v>149900143</v>
      </c>
      <c r="C61" s="145" t="s">
        <v>294</v>
      </c>
      <c r="D61" s="77" t="s">
        <v>12</v>
      </c>
      <c r="E61" s="146">
        <v>1000</v>
      </c>
      <c r="F61" s="153" t="s">
        <v>285</v>
      </c>
      <c r="G61" s="146" t="s">
        <v>290</v>
      </c>
      <c r="H61" s="146" t="s">
        <v>295</v>
      </c>
      <c r="I61" s="146" t="s">
        <v>287</v>
      </c>
      <c r="J61" s="77" t="s">
        <v>190</v>
      </c>
      <c r="K61" s="158"/>
      <c r="L61" s="132" t="s">
        <v>288</v>
      </c>
      <c r="M61" s="162"/>
      <c r="N61" s="162"/>
    </row>
    <row r="62" ht="30" customHeight="1" spans="1:14">
      <c r="A62" s="143">
        <v>59</v>
      </c>
      <c r="B62" s="143">
        <v>149900159</v>
      </c>
      <c r="C62" s="145" t="s">
        <v>296</v>
      </c>
      <c r="D62" s="77" t="s">
        <v>12</v>
      </c>
      <c r="E62" s="146">
        <v>5000</v>
      </c>
      <c r="F62" s="153" t="s">
        <v>285</v>
      </c>
      <c r="G62" s="146" t="s">
        <v>290</v>
      </c>
      <c r="H62" s="146" t="s">
        <v>297</v>
      </c>
      <c r="I62" s="146" t="s">
        <v>287</v>
      </c>
      <c r="J62" s="77" t="s">
        <v>190</v>
      </c>
      <c r="K62" s="158"/>
      <c r="L62" s="132" t="s">
        <v>298</v>
      </c>
      <c r="M62" s="159"/>
      <c r="N62" s="159"/>
    </row>
    <row r="63" ht="30" customHeight="1" spans="1:14">
      <c r="A63" s="143">
        <v>60</v>
      </c>
      <c r="B63" s="143">
        <v>140103101</v>
      </c>
      <c r="C63" s="145" t="s">
        <v>299</v>
      </c>
      <c r="D63" s="77" t="s">
        <v>12</v>
      </c>
      <c r="E63" s="146">
        <v>500</v>
      </c>
      <c r="F63" s="153" t="s">
        <v>300</v>
      </c>
      <c r="G63" s="146" t="s">
        <v>159</v>
      </c>
      <c r="H63" s="146" t="s">
        <v>301</v>
      </c>
      <c r="I63" s="77" t="s">
        <v>177</v>
      </c>
      <c r="J63" s="77" t="s">
        <v>190</v>
      </c>
      <c r="K63" s="158" t="s">
        <v>183</v>
      </c>
      <c r="L63" s="132" t="s">
        <v>302</v>
      </c>
      <c r="M63" s="159"/>
      <c r="N63" s="159"/>
    </row>
    <row r="64" ht="30" customHeight="1" spans="1:14">
      <c r="A64" s="143">
        <v>61</v>
      </c>
      <c r="B64" s="154">
        <v>149900098</v>
      </c>
      <c r="C64" s="145" t="s">
        <v>303</v>
      </c>
      <c r="D64" s="77" t="s">
        <v>12</v>
      </c>
      <c r="E64" s="146">
        <v>500</v>
      </c>
      <c r="F64" s="132" t="s">
        <v>304</v>
      </c>
      <c r="G64" s="77" t="s">
        <v>305</v>
      </c>
      <c r="H64" s="77" t="s">
        <v>306</v>
      </c>
      <c r="I64" s="77" t="s">
        <v>177</v>
      </c>
      <c r="J64" s="77" t="s">
        <v>190</v>
      </c>
      <c r="K64" s="158" t="s">
        <v>307</v>
      </c>
      <c r="L64" s="132" t="s">
        <v>302</v>
      </c>
      <c r="M64" s="159"/>
      <c r="N64" s="159"/>
    </row>
    <row r="65" ht="30" customHeight="1" spans="1:14">
      <c r="A65" s="143">
        <v>62</v>
      </c>
      <c r="B65" s="144">
        <v>140103105</v>
      </c>
      <c r="C65" s="145" t="s">
        <v>308</v>
      </c>
      <c r="D65" s="77" t="s">
        <v>12</v>
      </c>
      <c r="E65" s="77">
        <v>3000</v>
      </c>
      <c r="F65" s="132" t="s">
        <v>304</v>
      </c>
      <c r="G65" s="77" t="s">
        <v>159</v>
      </c>
      <c r="H65" s="77" t="s">
        <v>309</v>
      </c>
      <c r="I65" s="77" t="s">
        <v>177</v>
      </c>
      <c r="J65" s="77" t="s">
        <v>190</v>
      </c>
      <c r="K65" s="158" t="s">
        <v>307</v>
      </c>
      <c r="L65" s="132" t="s">
        <v>302</v>
      </c>
      <c r="M65" s="159"/>
      <c r="N65" s="159"/>
    </row>
    <row r="66" ht="30" customHeight="1" spans="1:14">
      <c r="A66" s="143">
        <v>63</v>
      </c>
      <c r="B66" s="143">
        <v>140300001</v>
      </c>
      <c r="C66" s="145" t="s">
        <v>310</v>
      </c>
      <c r="D66" s="77" t="s">
        <v>311</v>
      </c>
      <c r="E66" s="77">
        <v>10000</v>
      </c>
      <c r="F66" s="132" t="s">
        <v>304</v>
      </c>
      <c r="G66" s="77" t="s">
        <v>312</v>
      </c>
      <c r="H66" s="77" t="s">
        <v>313</v>
      </c>
      <c r="I66" s="146" t="s">
        <v>314</v>
      </c>
      <c r="J66" s="77" t="s">
        <v>190</v>
      </c>
      <c r="K66" s="158" t="s">
        <v>307</v>
      </c>
      <c r="L66" s="132" t="s">
        <v>302</v>
      </c>
      <c r="M66" s="159"/>
      <c r="N66" s="159"/>
    </row>
    <row r="67" ht="30" customHeight="1" spans="1:14">
      <c r="A67" s="143">
        <v>64</v>
      </c>
      <c r="B67" s="143">
        <v>149900226</v>
      </c>
      <c r="C67" s="145" t="s">
        <v>315</v>
      </c>
      <c r="D67" s="77" t="s">
        <v>311</v>
      </c>
      <c r="E67" s="77">
        <v>500</v>
      </c>
      <c r="F67" s="132" t="s">
        <v>304</v>
      </c>
      <c r="G67" s="77" t="s">
        <v>312</v>
      </c>
      <c r="H67" s="77" t="s">
        <v>316</v>
      </c>
      <c r="I67" s="146" t="s">
        <v>317</v>
      </c>
      <c r="J67" s="77" t="s">
        <v>190</v>
      </c>
      <c r="K67" s="158" t="s">
        <v>307</v>
      </c>
      <c r="L67" s="132" t="s">
        <v>302</v>
      </c>
      <c r="M67" s="159"/>
      <c r="N67" s="159"/>
    </row>
    <row r="68" ht="30" customHeight="1" spans="1:14">
      <c r="A68" s="143">
        <v>65</v>
      </c>
      <c r="B68" s="154">
        <v>149900084</v>
      </c>
      <c r="C68" s="163" t="s">
        <v>318</v>
      </c>
      <c r="D68" s="77" t="s">
        <v>12</v>
      </c>
      <c r="E68" s="80">
        <v>1000</v>
      </c>
      <c r="F68" s="132" t="s">
        <v>285</v>
      </c>
      <c r="G68" s="146" t="s">
        <v>290</v>
      </c>
      <c r="H68" s="146" t="s">
        <v>319</v>
      </c>
      <c r="I68" s="146" t="s">
        <v>287</v>
      </c>
      <c r="J68" s="77" t="s">
        <v>190</v>
      </c>
      <c r="K68" s="158"/>
      <c r="L68" s="132" t="s">
        <v>302</v>
      </c>
      <c r="M68" s="162"/>
      <c r="N68" s="162"/>
    </row>
    <row r="69" ht="30" customHeight="1" spans="1:14">
      <c r="A69" s="147">
        <v>66</v>
      </c>
      <c r="B69" s="148">
        <v>140300034</v>
      </c>
      <c r="C69" s="149" t="s">
        <v>320</v>
      </c>
      <c r="D69" s="74" t="s">
        <v>12</v>
      </c>
      <c r="E69" s="74">
        <v>20000</v>
      </c>
      <c r="F69" s="81" t="s">
        <v>321</v>
      </c>
      <c r="G69" s="74" t="s">
        <v>159</v>
      </c>
      <c r="H69" s="74" t="s">
        <v>322</v>
      </c>
      <c r="I69" s="74" t="s">
        <v>177</v>
      </c>
      <c r="J69" s="74" t="s">
        <v>190</v>
      </c>
      <c r="K69" s="160" t="s">
        <v>183</v>
      </c>
      <c r="L69" s="81" t="s">
        <v>302</v>
      </c>
      <c r="M69" s="81">
        <v>10</v>
      </c>
      <c r="N69" s="161"/>
    </row>
    <row r="70" ht="30" customHeight="1" spans="1:14">
      <c r="A70" s="143">
        <v>67</v>
      </c>
      <c r="B70" s="144">
        <v>140300035</v>
      </c>
      <c r="C70" s="145" t="s">
        <v>323</v>
      </c>
      <c r="D70" s="77" t="s">
        <v>12</v>
      </c>
      <c r="E70" s="77">
        <v>10000</v>
      </c>
      <c r="F70" s="132" t="s">
        <v>321</v>
      </c>
      <c r="G70" s="77" t="s">
        <v>159</v>
      </c>
      <c r="H70" s="77" t="s">
        <v>324</v>
      </c>
      <c r="I70" s="77" t="s">
        <v>177</v>
      </c>
      <c r="J70" s="77" t="s">
        <v>190</v>
      </c>
      <c r="K70" s="158" t="s">
        <v>183</v>
      </c>
      <c r="L70" s="132" t="s">
        <v>302</v>
      </c>
      <c r="M70" s="159"/>
      <c r="N70" s="159"/>
    </row>
    <row r="71" ht="30" customHeight="1" spans="1:14">
      <c r="A71" s="143">
        <v>68</v>
      </c>
      <c r="B71" s="144">
        <v>140300036</v>
      </c>
      <c r="C71" s="145" t="s">
        <v>325</v>
      </c>
      <c r="D71" s="77" t="s">
        <v>12</v>
      </c>
      <c r="E71" s="77">
        <v>3000</v>
      </c>
      <c r="F71" s="132" t="s">
        <v>321</v>
      </c>
      <c r="G71" s="77" t="s">
        <v>159</v>
      </c>
      <c r="H71" s="77" t="s">
        <v>326</v>
      </c>
      <c r="I71" s="77" t="s">
        <v>177</v>
      </c>
      <c r="J71" s="77" t="s">
        <v>190</v>
      </c>
      <c r="K71" s="159" t="s">
        <v>183</v>
      </c>
      <c r="L71" s="132" t="s">
        <v>302</v>
      </c>
      <c r="M71" s="159"/>
      <c r="N71" s="159"/>
    </row>
    <row r="72" ht="30" customHeight="1" spans="1:14">
      <c r="A72" s="147">
        <v>69</v>
      </c>
      <c r="B72" s="147">
        <v>69002005</v>
      </c>
      <c r="C72" s="164" t="s">
        <v>327</v>
      </c>
      <c r="D72" s="74" t="s">
        <v>12</v>
      </c>
      <c r="E72" s="74">
        <v>1500</v>
      </c>
      <c r="F72" s="81" t="s">
        <v>304</v>
      </c>
      <c r="G72" s="74" t="s">
        <v>159</v>
      </c>
      <c r="H72" s="74" t="s">
        <v>328</v>
      </c>
      <c r="I72" s="74" t="s">
        <v>177</v>
      </c>
      <c r="J72" s="74" t="s">
        <v>329</v>
      </c>
      <c r="K72" s="161"/>
      <c r="L72" s="81" t="s">
        <v>330</v>
      </c>
      <c r="M72" s="81">
        <v>10</v>
      </c>
      <c r="N72" s="161"/>
    </row>
    <row r="73" ht="30" customHeight="1" spans="1:14">
      <c r="A73" s="143">
        <v>70</v>
      </c>
      <c r="B73" s="143">
        <v>69000997</v>
      </c>
      <c r="C73" s="165" t="s">
        <v>331</v>
      </c>
      <c r="D73" s="77" t="s">
        <v>12</v>
      </c>
      <c r="E73" s="77">
        <v>1500</v>
      </c>
      <c r="F73" s="132" t="s">
        <v>304</v>
      </c>
      <c r="G73" s="77" t="s">
        <v>159</v>
      </c>
      <c r="H73" s="77" t="s">
        <v>328</v>
      </c>
      <c r="I73" s="77" t="s">
        <v>177</v>
      </c>
      <c r="J73" s="77" t="s">
        <v>329</v>
      </c>
      <c r="K73" s="159" t="s">
        <v>161</v>
      </c>
      <c r="L73" s="132" t="s">
        <v>332</v>
      </c>
      <c r="M73" s="162"/>
      <c r="N73" s="162"/>
    </row>
    <row r="74" ht="161" customHeight="1" spans="1:14">
      <c r="A74" s="82" t="s">
        <v>333</v>
      </c>
      <c r="B74" s="67"/>
      <c r="C74" s="82"/>
      <c r="D74" s="67"/>
      <c r="E74" s="67"/>
      <c r="F74" s="67"/>
      <c r="G74" s="67"/>
      <c r="H74" s="67"/>
      <c r="I74" s="67"/>
      <c r="J74" s="67"/>
      <c r="K74" s="82"/>
      <c r="L74" s="82"/>
      <c r="M74" s="82"/>
      <c r="N74" s="82"/>
    </row>
  </sheetData>
  <autoFilter xmlns:etc="http://www.wps.cn/officeDocument/2017/etCustomData" ref="A3:O74" etc:filterBottomFollowUsedRange="0">
    <extLst/>
  </autoFilter>
  <mergeCells count="16">
    <mergeCell ref="A1:N1"/>
    <mergeCell ref="A74:N7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B73">
    <cfRule type="duplicateValues" dxfId="0" priority="1"/>
  </conditionalFormatting>
  <conditionalFormatting sqref="B4:B10">
    <cfRule type="duplicateValues" dxfId="0" priority="7"/>
  </conditionalFormatting>
  <conditionalFormatting sqref="B11:B27">
    <cfRule type="duplicateValues" dxfId="0" priority="6"/>
  </conditionalFormatting>
  <conditionalFormatting sqref="B28:B31">
    <cfRule type="duplicateValues" dxfId="0" priority="3"/>
  </conditionalFormatting>
  <conditionalFormatting sqref="B32:B55">
    <cfRule type="duplicateValues" dxfId="0" priority="5"/>
  </conditionalFormatting>
  <conditionalFormatting sqref="B56:B57">
    <cfRule type="duplicateValues" dxfId="0" priority="4"/>
  </conditionalFormatting>
  <conditionalFormatting sqref="B58:B64 B66:B72">
    <cfRule type="duplicateValues" dxfId="0" priority="2"/>
  </conditionalFormatting>
  <pageMargins left="0.75" right="0.75" top="1" bottom="1" header="0.5" footer="0.5"/>
  <pageSetup paperSize="9" scale="58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zoomScale="70" zoomScaleNormal="70" workbookViewId="0">
      <pane ySplit="4" topLeftCell="A26" activePane="bottomLeft" state="frozen"/>
      <selection/>
      <selection pane="bottomLeft" activeCell="C1" sqref="C1:R1"/>
    </sheetView>
  </sheetViews>
  <sheetFormatPr defaultColWidth="9" defaultRowHeight="13.5"/>
  <cols>
    <col min="1" max="1" width="5.525" style="2" customWidth="1"/>
    <col min="2" max="2" width="11" style="2" customWidth="1"/>
    <col min="3" max="3" width="34.4583333333333" style="83" customWidth="1"/>
    <col min="4" max="4" width="9" style="2" customWidth="1"/>
    <col min="5" max="5" width="9.45" style="84" customWidth="1"/>
    <col min="6" max="6" width="18.4083333333333" customWidth="1"/>
    <col min="7" max="7" width="29.4083333333333" customWidth="1"/>
    <col min="8" max="9" width="12.6916666666667" customWidth="1"/>
    <col min="10" max="10" width="28.925" customWidth="1"/>
    <col min="11" max="11" width="10.7083333333333" customWidth="1"/>
    <col min="12" max="12" width="12.85" customWidth="1"/>
    <col min="14" max="14" width="17.5" customWidth="1"/>
    <col min="15" max="15" width="16.8833333333333" customWidth="1"/>
    <col min="16" max="17" width="14.6333333333333" customWidth="1"/>
    <col min="18" max="18" width="13.4666666666667" customWidth="1"/>
  </cols>
  <sheetData>
    <row r="1" ht="37" customHeight="1" spans="3:18">
      <c r="C1" s="85" t="s">
        <v>334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customFormat="1" ht="37" customHeight="1" spans="1:18">
      <c r="A2" s="98" t="s">
        <v>335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85"/>
    </row>
    <row r="3" s="69" customFormat="1" ht="26" customHeight="1" spans="1:17">
      <c r="A3" s="99" t="s">
        <v>1</v>
      </c>
      <c r="B3" s="99" t="s">
        <v>2</v>
      </c>
      <c r="C3" s="100" t="s">
        <v>3</v>
      </c>
      <c r="D3" s="99" t="s">
        <v>4</v>
      </c>
      <c r="E3" s="51" t="s">
        <v>5</v>
      </c>
      <c r="F3" s="101" t="s">
        <v>336</v>
      </c>
      <c r="G3" s="101"/>
      <c r="H3" s="102" t="s">
        <v>337</v>
      </c>
      <c r="I3" s="101"/>
      <c r="J3" s="101"/>
      <c r="K3" s="101"/>
      <c r="L3" s="99" t="s">
        <v>338</v>
      </c>
      <c r="M3" s="99"/>
      <c r="N3" s="130" t="s">
        <v>339</v>
      </c>
      <c r="O3" s="130"/>
      <c r="P3" s="51" t="s">
        <v>9</v>
      </c>
      <c r="Q3" s="130" t="s">
        <v>10</v>
      </c>
    </row>
    <row r="4" s="69" customFormat="1" ht="26" customHeight="1" spans="1:17">
      <c r="A4" s="99"/>
      <c r="B4" s="99"/>
      <c r="C4" s="100"/>
      <c r="D4" s="99"/>
      <c r="E4" s="53"/>
      <c r="F4" s="103" t="s">
        <v>340</v>
      </c>
      <c r="G4" s="99" t="s">
        <v>341</v>
      </c>
      <c r="H4" s="99" t="s">
        <v>342</v>
      </c>
      <c r="I4" s="99" t="s">
        <v>343</v>
      </c>
      <c r="J4" s="99" t="s">
        <v>341</v>
      </c>
      <c r="K4" s="99" t="s">
        <v>344</v>
      </c>
      <c r="L4" s="99" t="s">
        <v>345</v>
      </c>
      <c r="M4" s="99" t="s">
        <v>344</v>
      </c>
      <c r="N4" s="130" t="s">
        <v>346</v>
      </c>
      <c r="O4" s="130" t="s">
        <v>347</v>
      </c>
      <c r="P4" s="53"/>
      <c r="Q4" s="130"/>
    </row>
    <row r="5" ht="40" customHeight="1" spans="1:17">
      <c r="A5" s="104">
        <v>1</v>
      </c>
      <c r="B5" s="104">
        <v>140203059</v>
      </c>
      <c r="C5" s="105" t="s">
        <v>348</v>
      </c>
      <c r="D5" s="106" t="s">
        <v>349</v>
      </c>
      <c r="E5" s="107">
        <v>2000</v>
      </c>
      <c r="F5" s="104" t="s">
        <v>350</v>
      </c>
      <c r="G5" s="104" t="s">
        <v>351</v>
      </c>
      <c r="H5" s="104" t="s">
        <v>352</v>
      </c>
      <c r="I5" s="104" t="s">
        <v>353</v>
      </c>
      <c r="J5" s="104" t="s">
        <v>354</v>
      </c>
      <c r="K5" s="104">
        <v>6</v>
      </c>
      <c r="L5" s="104" t="s">
        <v>355</v>
      </c>
      <c r="M5" s="104">
        <v>60</v>
      </c>
      <c r="N5" s="104">
        <v>50</v>
      </c>
      <c r="O5" s="104">
        <v>10</v>
      </c>
      <c r="P5" s="104">
        <v>10</v>
      </c>
      <c r="Q5" s="104"/>
    </row>
    <row r="6" ht="40" customHeight="1" spans="1:17">
      <c r="A6" s="108">
        <v>2</v>
      </c>
      <c r="B6" s="108">
        <v>140203009</v>
      </c>
      <c r="C6" s="109" t="s">
        <v>356</v>
      </c>
      <c r="D6" s="110" t="s">
        <v>12</v>
      </c>
      <c r="E6" s="111">
        <v>15000</v>
      </c>
      <c r="F6" s="108" t="s">
        <v>357</v>
      </c>
      <c r="G6" s="108" t="s">
        <v>354</v>
      </c>
      <c r="H6" s="108" t="s">
        <v>358</v>
      </c>
      <c r="I6" s="108" t="s">
        <v>359</v>
      </c>
      <c r="J6" s="108" t="s">
        <v>360</v>
      </c>
      <c r="K6" s="108">
        <v>2</v>
      </c>
      <c r="L6" s="108" t="s">
        <v>361</v>
      </c>
      <c r="M6" s="108" t="s">
        <v>361</v>
      </c>
      <c r="N6" s="116">
        <v>29</v>
      </c>
      <c r="O6" s="116">
        <v>6</v>
      </c>
      <c r="P6" s="131"/>
      <c r="Q6" s="131"/>
    </row>
    <row r="7" s="96" customFormat="1" ht="40" customHeight="1" spans="1:17">
      <c r="A7" s="108">
        <v>3</v>
      </c>
      <c r="B7" s="112">
        <v>140800006</v>
      </c>
      <c r="C7" s="113" t="s">
        <v>362</v>
      </c>
      <c r="D7" s="114" t="s">
        <v>12</v>
      </c>
      <c r="E7" s="115">
        <v>850</v>
      </c>
      <c r="F7" s="112" t="s">
        <v>363</v>
      </c>
      <c r="G7" s="112" t="s">
        <v>354</v>
      </c>
      <c r="H7" s="112" t="s">
        <v>361</v>
      </c>
      <c r="I7" s="112" t="s">
        <v>361</v>
      </c>
      <c r="J7" s="112" t="s">
        <v>361</v>
      </c>
      <c r="K7" s="112" t="s">
        <v>361</v>
      </c>
      <c r="L7" s="112" t="s">
        <v>361</v>
      </c>
      <c r="M7" s="112" t="s">
        <v>361</v>
      </c>
      <c r="N7" s="77">
        <v>150</v>
      </c>
      <c r="O7" s="77">
        <v>6</v>
      </c>
      <c r="P7" s="132"/>
      <c r="Q7" s="132"/>
    </row>
    <row r="8" ht="40" customHeight="1" spans="1:17">
      <c r="A8" s="104">
        <v>4</v>
      </c>
      <c r="B8" s="104">
        <v>140203007</v>
      </c>
      <c r="C8" s="105" t="s">
        <v>364</v>
      </c>
      <c r="D8" s="106" t="s">
        <v>12</v>
      </c>
      <c r="E8" s="107">
        <v>75000</v>
      </c>
      <c r="F8" s="104" t="s">
        <v>365</v>
      </c>
      <c r="G8" s="104" t="s">
        <v>354</v>
      </c>
      <c r="H8" s="104" t="s">
        <v>366</v>
      </c>
      <c r="I8" s="104" t="s">
        <v>359</v>
      </c>
      <c r="J8" s="104" t="s">
        <v>367</v>
      </c>
      <c r="K8" s="104">
        <v>2</v>
      </c>
      <c r="L8" s="104" t="s">
        <v>361</v>
      </c>
      <c r="M8" s="104" t="s">
        <v>361</v>
      </c>
      <c r="N8" s="104">
        <v>22</v>
      </c>
      <c r="O8" s="104">
        <v>6</v>
      </c>
      <c r="P8" s="104">
        <v>6</v>
      </c>
      <c r="Q8" s="135"/>
    </row>
    <row r="9" ht="40" customHeight="1" spans="1:17">
      <c r="A9" s="108">
        <v>5</v>
      </c>
      <c r="B9" s="108">
        <v>140203044</v>
      </c>
      <c r="C9" s="109" t="s">
        <v>368</v>
      </c>
      <c r="D9" s="110" t="s">
        <v>12</v>
      </c>
      <c r="E9" s="111">
        <v>26000</v>
      </c>
      <c r="F9" s="108" t="s">
        <v>369</v>
      </c>
      <c r="G9" s="108" t="s">
        <v>354</v>
      </c>
      <c r="H9" s="108" t="s">
        <v>370</v>
      </c>
      <c r="I9" s="108" t="s">
        <v>359</v>
      </c>
      <c r="J9" s="108" t="s">
        <v>367</v>
      </c>
      <c r="K9" s="108">
        <v>2</v>
      </c>
      <c r="L9" s="108" t="s">
        <v>361</v>
      </c>
      <c r="M9" s="108" t="s">
        <v>361</v>
      </c>
      <c r="N9" s="116">
        <v>27</v>
      </c>
      <c r="O9" s="116">
        <v>6</v>
      </c>
      <c r="P9" s="131"/>
      <c r="Q9" s="131"/>
    </row>
    <row r="10" ht="40" customHeight="1" spans="1:17">
      <c r="A10" s="108">
        <v>6</v>
      </c>
      <c r="B10" s="108">
        <v>140203013</v>
      </c>
      <c r="C10" s="109" t="s">
        <v>371</v>
      </c>
      <c r="D10" s="110" t="s">
        <v>12</v>
      </c>
      <c r="E10" s="111">
        <v>7000</v>
      </c>
      <c r="F10" s="108" t="s">
        <v>372</v>
      </c>
      <c r="G10" s="108" t="s">
        <v>373</v>
      </c>
      <c r="H10" s="108" t="s">
        <v>374</v>
      </c>
      <c r="I10" s="108" t="s">
        <v>359</v>
      </c>
      <c r="J10" s="108" t="s">
        <v>367</v>
      </c>
      <c r="K10" s="108">
        <v>2</v>
      </c>
      <c r="L10" s="108" t="s">
        <v>361</v>
      </c>
      <c r="M10" s="108" t="s">
        <v>361</v>
      </c>
      <c r="N10" s="131">
        <v>35</v>
      </c>
      <c r="O10" s="119">
        <v>6</v>
      </c>
      <c r="P10" s="131"/>
      <c r="Q10" s="131"/>
    </row>
    <row r="11" ht="40" customHeight="1" spans="1:17">
      <c r="A11" s="108">
        <v>7</v>
      </c>
      <c r="B11" s="108">
        <v>140203017</v>
      </c>
      <c r="C11" s="109" t="s">
        <v>375</v>
      </c>
      <c r="D11" s="110" t="s">
        <v>12</v>
      </c>
      <c r="E11" s="111">
        <v>10000</v>
      </c>
      <c r="F11" s="108" t="s">
        <v>376</v>
      </c>
      <c r="G11" s="108" t="s">
        <v>373</v>
      </c>
      <c r="H11" s="108" t="s">
        <v>377</v>
      </c>
      <c r="I11" s="108" t="s">
        <v>359</v>
      </c>
      <c r="J11" s="108" t="s">
        <v>367</v>
      </c>
      <c r="K11" s="108">
        <v>2</v>
      </c>
      <c r="L11" s="108" t="s">
        <v>361</v>
      </c>
      <c r="M11" s="108" t="s">
        <v>361</v>
      </c>
      <c r="N11" s="131">
        <v>35</v>
      </c>
      <c r="O11" s="131">
        <v>6</v>
      </c>
      <c r="P11" s="131"/>
      <c r="Q11" s="131"/>
    </row>
    <row r="12" ht="40" customHeight="1" spans="1:17">
      <c r="A12" s="104">
        <v>8</v>
      </c>
      <c r="B12" s="104">
        <v>140203039</v>
      </c>
      <c r="C12" s="105" t="s">
        <v>378</v>
      </c>
      <c r="D12" s="106" t="s">
        <v>12</v>
      </c>
      <c r="E12" s="107">
        <v>15000</v>
      </c>
      <c r="F12" s="104" t="s">
        <v>379</v>
      </c>
      <c r="G12" s="104" t="s">
        <v>354</v>
      </c>
      <c r="H12" s="104" t="s">
        <v>380</v>
      </c>
      <c r="I12" s="104" t="s">
        <v>359</v>
      </c>
      <c r="J12" s="104" t="s">
        <v>367</v>
      </c>
      <c r="K12" s="104">
        <v>2</v>
      </c>
      <c r="L12" s="104" t="s">
        <v>361</v>
      </c>
      <c r="M12" s="104" t="s">
        <v>361</v>
      </c>
      <c r="N12" s="104">
        <v>35</v>
      </c>
      <c r="O12" s="104">
        <v>6</v>
      </c>
      <c r="P12" s="104">
        <v>6</v>
      </c>
      <c r="Q12" s="104"/>
    </row>
    <row r="13" ht="40" customHeight="1" spans="1:17">
      <c r="A13" s="108">
        <v>9</v>
      </c>
      <c r="B13" s="108">
        <v>140203050</v>
      </c>
      <c r="C13" s="109" t="s">
        <v>381</v>
      </c>
      <c r="D13" s="110" t="s">
        <v>12</v>
      </c>
      <c r="E13" s="111">
        <v>16000</v>
      </c>
      <c r="F13" s="108" t="s">
        <v>382</v>
      </c>
      <c r="G13" s="108" t="s">
        <v>383</v>
      </c>
      <c r="H13" s="108" t="s">
        <v>384</v>
      </c>
      <c r="I13" s="108" t="s">
        <v>359</v>
      </c>
      <c r="J13" s="108" t="s">
        <v>367</v>
      </c>
      <c r="K13" s="108">
        <v>2</v>
      </c>
      <c r="L13" s="108" t="s">
        <v>361</v>
      </c>
      <c r="M13" s="108" t="s">
        <v>361</v>
      </c>
      <c r="N13" s="116">
        <v>60</v>
      </c>
      <c r="O13" s="116">
        <v>5</v>
      </c>
      <c r="P13" s="116"/>
      <c r="Q13" s="116"/>
    </row>
    <row r="14" ht="40" customHeight="1" spans="1:17">
      <c r="A14" s="108">
        <v>10</v>
      </c>
      <c r="B14" s="112">
        <v>140203127</v>
      </c>
      <c r="C14" s="113" t="s">
        <v>385</v>
      </c>
      <c r="D14" s="110" t="s">
        <v>12</v>
      </c>
      <c r="E14" s="111">
        <v>1000</v>
      </c>
      <c r="F14" s="108" t="s">
        <v>386</v>
      </c>
      <c r="G14" s="108" t="s">
        <v>387</v>
      </c>
      <c r="H14" s="108" t="s">
        <v>388</v>
      </c>
      <c r="I14" s="108" t="s">
        <v>359</v>
      </c>
      <c r="J14" s="108" t="s">
        <v>367</v>
      </c>
      <c r="K14" s="108">
        <v>2</v>
      </c>
      <c r="L14" s="108" t="s">
        <v>361</v>
      </c>
      <c r="M14" s="108" t="s">
        <v>361</v>
      </c>
      <c r="N14" s="116">
        <v>200</v>
      </c>
      <c r="O14" s="116">
        <v>4</v>
      </c>
      <c r="P14" s="116"/>
      <c r="Q14" s="116"/>
    </row>
    <row r="15" ht="40" customHeight="1" spans="1:17">
      <c r="A15" s="108">
        <v>11</v>
      </c>
      <c r="B15" s="112">
        <v>140203128</v>
      </c>
      <c r="C15" s="113" t="s">
        <v>389</v>
      </c>
      <c r="D15" s="110" t="s">
        <v>12</v>
      </c>
      <c r="E15" s="111">
        <v>400</v>
      </c>
      <c r="F15" s="108" t="s">
        <v>390</v>
      </c>
      <c r="G15" s="108" t="s">
        <v>387</v>
      </c>
      <c r="H15" s="108" t="s">
        <v>391</v>
      </c>
      <c r="I15" s="108" t="s">
        <v>359</v>
      </c>
      <c r="J15" s="108" t="s">
        <v>367</v>
      </c>
      <c r="K15" s="108">
        <v>2</v>
      </c>
      <c r="L15" s="108" t="s">
        <v>361</v>
      </c>
      <c r="M15" s="108" t="s">
        <v>361</v>
      </c>
      <c r="N15" s="116">
        <v>300</v>
      </c>
      <c r="O15" s="116">
        <v>3</v>
      </c>
      <c r="P15" s="116"/>
      <c r="Q15" s="116"/>
    </row>
    <row r="16" ht="40" customHeight="1" spans="1:17">
      <c r="A16" s="104">
        <v>12</v>
      </c>
      <c r="B16" s="74">
        <v>140203072</v>
      </c>
      <c r="C16" s="76" t="s">
        <v>392</v>
      </c>
      <c r="D16" s="106" t="s">
        <v>12</v>
      </c>
      <c r="E16" s="107">
        <v>4000</v>
      </c>
      <c r="F16" s="104" t="s">
        <v>393</v>
      </c>
      <c r="G16" s="104" t="s">
        <v>373</v>
      </c>
      <c r="H16" s="104" t="s">
        <v>394</v>
      </c>
      <c r="I16" s="104" t="s">
        <v>359</v>
      </c>
      <c r="J16" s="104" t="s">
        <v>367</v>
      </c>
      <c r="K16" s="104">
        <v>2</v>
      </c>
      <c r="L16" s="104" t="s">
        <v>361</v>
      </c>
      <c r="M16" s="104" t="s">
        <v>361</v>
      </c>
      <c r="N16" s="104">
        <v>35</v>
      </c>
      <c r="O16" s="104">
        <v>2</v>
      </c>
      <c r="P16" s="104">
        <v>6</v>
      </c>
      <c r="Q16" s="104"/>
    </row>
    <row r="17" ht="40" customHeight="1" spans="1:17">
      <c r="A17" s="108">
        <v>13</v>
      </c>
      <c r="B17" s="112">
        <v>140203041</v>
      </c>
      <c r="C17" s="113" t="s">
        <v>395</v>
      </c>
      <c r="D17" s="110" t="s">
        <v>12</v>
      </c>
      <c r="E17" s="111">
        <v>300</v>
      </c>
      <c r="F17" s="108" t="s">
        <v>396</v>
      </c>
      <c r="G17" s="108" t="s">
        <v>373</v>
      </c>
      <c r="H17" s="108" t="s">
        <v>397</v>
      </c>
      <c r="I17" s="108" t="s">
        <v>359</v>
      </c>
      <c r="J17" s="108" t="s">
        <v>367</v>
      </c>
      <c r="K17" s="108">
        <v>2</v>
      </c>
      <c r="L17" s="108" t="s">
        <v>361</v>
      </c>
      <c r="M17" s="108" t="s">
        <v>361</v>
      </c>
      <c r="N17" s="116">
        <v>15</v>
      </c>
      <c r="O17" s="116">
        <v>8</v>
      </c>
      <c r="P17" s="116"/>
      <c r="Q17" s="116"/>
    </row>
    <row r="18" ht="40" customHeight="1" spans="1:17">
      <c r="A18" s="108">
        <v>14</v>
      </c>
      <c r="B18" s="108">
        <v>140203063</v>
      </c>
      <c r="C18" s="109" t="s">
        <v>398</v>
      </c>
      <c r="D18" s="110" t="s">
        <v>12</v>
      </c>
      <c r="E18" s="111">
        <v>300</v>
      </c>
      <c r="F18" s="108" t="s">
        <v>399</v>
      </c>
      <c r="G18" s="108" t="s">
        <v>373</v>
      </c>
      <c r="H18" s="108" t="s">
        <v>400</v>
      </c>
      <c r="I18" s="108" t="s">
        <v>359</v>
      </c>
      <c r="J18" s="108" t="s">
        <v>367</v>
      </c>
      <c r="K18" s="108">
        <v>2</v>
      </c>
      <c r="L18" s="108" t="s">
        <v>361</v>
      </c>
      <c r="M18" s="108" t="s">
        <v>361</v>
      </c>
      <c r="N18" s="116">
        <v>35</v>
      </c>
      <c r="O18" s="116">
        <v>2</v>
      </c>
      <c r="P18" s="116"/>
      <c r="Q18" s="116"/>
    </row>
    <row r="19" ht="40" customHeight="1" spans="1:17">
      <c r="A19" s="108">
        <v>15</v>
      </c>
      <c r="B19" s="108">
        <v>140203066</v>
      </c>
      <c r="C19" s="109" t="s">
        <v>401</v>
      </c>
      <c r="D19" s="110" t="s">
        <v>349</v>
      </c>
      <c r="E19" s="111">
        <v>2500</v>
      </c>
      <c r="F19" s="108" t="s">
        <v>402</v>
      </c>
      <c r="G19" s="108" t="s">
        <v>373</v>
      </c>
      <c r="H19" s="108" t="s">
        <v>403</v>
      </c>
      <c r="I19" s="108" t="s">
        <v>359</v>
      </c>
      <c r="J19" s="108" t="s">
        <v>367</v>
      </c>
      <c r="K19" s="108">
        <v>2</v>
      </c>
      <c r="L19" s="108" t="s">
        <v>361</v>
      </c>
      <c r="M19" s="108" t="s">
        <v>361</v>
      </c>
      <c r="N19" s="116">
        <v>35</v>
      </c>
      <c r="O19" s="116">
        <v>2</v>
      </c>
      <c r="P19" s="116"/>
      <c r="Q19" s="116"/>
    </row>
    <row r="20" ht="40" customHeight="1" spans="1:17">
      <c r="A20" s="108">
        <v>16</v>
      </c>
      <c r="B20" s="108">
        <v>140203053</v>
      </c>
      <c r="C20" s="109" t="s">
        <v>404</v>
      </c>
      <c r="D20" s="110" t="s">
        <v>12</v>
      </c>
      <c r="E20" s="111">
        <v>300</v>
      </c>
      <c r="F20" s="108" t="s">
        <v>405</v>
      </c>
      <c r="G20" s="108" t="s">
        <v>406</v>
      </c>
      <c r="H20" s="108" t="s">
        <v>361</v>
      </c>
      <c r="I20" s="108" t="s">
        <v>361</v>
      </c>
      <c r="J20" s="108" t="s">
        <v>361</v>
      </c>
      <c r="K20" s="108" t="s">
        <v>361</v>
      </c>
      <c r="L20" s="108" t="s">
        <v>361</v>
      </c>
      <c r="M20" s="108" t="s">
        <v>361</v>
      </c>
      <c r="N20" s="116">
        <v>2.5</v>
      </c>
      <c r="O20" s="116">
        <v>1</v>
      </c>
      <c r="P20" s="116"/>
      <c r="Q20" s="116"/>
    </row>
    <row r="21" ht="40" customHeight="1" spans="1:17">
      <c r="A21" s="108">
        <v>17</v>
      </c>
      <c r="B21" s="108">
        <v>140203142</v>
      </c>
      <c r="C21" s="109" t="s">
        <v>407</v>
      </c>
      <c r="D21" s="110" t="s">
        <v>12</v>
      </c>
      <c r="E21" s="111">
        <v>2000</v>
      </c>
      <c r="F21" s="108" t="s">
        <v>408</v>
      </c>
      <c r="G21" s="108" t="s">
        <v>409</v>
      </c>
      <c r="H21" s="108" t="s">
        <v>410</v>
      </c>
      <c r="I21" s="108" t="s">
        <v>359</v>
      </c>
      <c r="J21" s="108" t="s">
        <v>367</v>
      </c>
      <c r="K21" s="108">
        <v>2</v>
      </c>
      <c r="L21" s="108" t="s">
        <v>361</v>
      </c>
      <c r="M21" s="108" t="s">
        <v>361</v>
      </c>
      <c r="N21" s="116">
        <v>35</v>
      </c>
      <c r="O21" s="116">
        <v>2</v>
      </c>
      <c r="P21" s="116"/>
      <c r="Q21" s="116"/>
    </row>
    <row r="22" ht="40" customHeight="1" spans="1:17">
      <c r="A22" s="108">
        <v>18</v>
      </c>
      <c r="B22" s="108">
        <v>140203136</v>
      </c>
      <c r="C22" s="109" t="s">
        <v>411</v>
      </c>
      <c r="D22" s="110" t="s">
        <v>12</v>
      </c>
      <c r="E22" s="111">
        <v>300</v>
      </c>
      <c r="F22" s="108" t="s">
        <v>412</v>
      </c>
      <c r="G22" s="108" t="s">
        <v>409</v>
      </c>
      <c r="H22" s="108" t="s">
        <v>413</v>
      </c>
      <c r="I22" s="108" t="s">
        <v>359</v>
      </c>
      <c r="J22" s="108" t="s">
        <v>367</v>
      </c>
      <c r="K22" s="108">
        <v>2</v>
      </c>
      <c r="L22" s="108" t="s">
        <v>361</v>
      </c>
      <c r="M22" s="108" t="s">
        <v>361</v>
      </c>
      <c r="N22" s="116">
        <v>35</v>
      </c>
      <c r="O22" s="116">
        <v>2</v>
      </c>
      <c r="P22" s="116"/>
      <c r="Q22" s="116"/>
    </row>
    <row r="23" ht="40" customHeight="1" spans="1:17">
      <c r="A23" s="108">
        <v>19</v>
      </c>
      <c r="B23" s="108">
        <v>140800001</v>
      </c>
      <c r="C23" s="109" t="s">
        <v>414</v>
      </c>
      <c r="D23" s="110" t="s">
        <v>12</v>
      </c>
      <c r="E23" s="111">
        <v>1500</v>
      </c>
      <c r="F23" s="108" t="s">
        <v>415</v>
      </c>
      <c r="G23" s="108" t="s">
        <v>416</v>
      </c>
      <c r="H23" s="108" t="s">
        <v>361</v>
      </c>
      <c r="I23" s="108" t="s">
        <v>361</v>
      </c>
      <c r="J23" s="108" t="s">
        <v>361</v>
      </c>
      <c r="K23" s="108" t="s">
        <v>361</v>
      </c>
      <c r="L23" s="108" t="s">
        <v>361</v>
      </c>
      <c r="M23" s="108" t="s">
        <v>361</v>
      </c>
      <c r="N23" s="116">
        <v>35</v>
      </c>
      <c r="O23" s="116">
        <v>2</v>
      </c>
      <c r="P23" s="116"/>
      <c r="Q23" s="116"/>
    </row>
    <row r="24" ht="40" customHeight="1" spans="1:17">
      <c r="A24" s="108">
        <v>20</v>
      </c>
      <c r="B24" s="108">
        <v>140800005</v>
      </c>
      <c r="C24" s="109" t="s">
        <v>417</v>
      </c>
      <c r="D24" s="110" t="s">
        <v>12</v>
      </c>
      <c r="E24" s="111">
        <v>200</v>
      </c>
      <c r="F24" s="108" t="s">
        <v>415</v>
      </c>
      <c r="G24" s="108" t="s">
        <v>416</v>
      </c>
      <c r="H24" s="108" t="s">
        <v>361</v>
      </c>
      <c r="I24" s="108" t="s">
        <v>361</v>
      </c>
      <c r="J24" s="108" t="s">
        <v>361</v>
      </c>
      <c r="K24" s="108" t="s">
        <v>361</v>
      </c>
      <c r="L24" s="108" t="s">
        <v>361</v>
      </c>
      <c r="M24" s="108" t="s">
        <v>361</v>
      </c>
      <c r="N24" s="116">
        <v>35</v>
      </c>
      <c r="O24" s="116">
        <v>2</v>
      </c>
      <c r="P24" s="116"/>
      <c r="Q24" s="116"/>
    </row>
    <row r="25" ht="40" customHeight="1" spans="1:17">
      <c r="A25" s="104">
        <v>21</v>
      </c>
      <c r="B25" s="104">
        <v>140203100</v>
      </c>
      <c r="C25" s="105" t="s">
        <v>418</v>
      </c>
      <c r="D25" s="106" t="s">
        <v>349</v>
      </c>
      <c r="E25" s="107">
        <v>7000</v>
      </c>
      <c r="F25" s="104" t="s">
        <v>419</v>
      </c>
      <c r="G25" s="104" t="s">
        <v>420</v>
      </c>
      <c r="H25" s="104" t="s">
        <v>421</v>
      </c>
      <c r="I25" s="104" t="s">
        <v>359</v>
      </c>
      <c r="J25" s="104" t="s">
        <v>422</v>
      </c>
      <c r="K25" s="104">
        <v>2</v>
      </c>
      <c r="L25" s="104" t="s">
        <v>361</v>
      </c>
      <c r="M25" s="104" t="s">
        <v>361</v>
      </c>
      <c r="N25" s="104">
        <v>40</v>
      </c>
      <c r="O25" s="104">
        <v>2</v>
      </c>
      <c r="P25" s="104">
        <v>4</v>
      </c>
      <c r="Q25" s="104"/>
    </row>
    <row r="26" ht="40" customHeight="1" spans="1:17">
      <c r="A26" s="108">
        <v>22</v>
      </c>
      <c r="B26" s="108">
        <v>140203139</v>
      </c>
      <c r="C26" s="109" t="s">
        <v>423</v>
      </c>
      <c r="D26" s="110" t="s">
        <v>12</v>
      </c>
      <c r="E26" s="111">
        <v>4000</v>
      </c>
      <c r="F26" s="108" t="s">
        <v>424</v>
      </c>
      <c r="G26" s="108" t="s">
        <v>420</v>
      </c>
      <c r="H26" s="108" t="s">
        <v>425</v>
      </c>
      <c r="I26" s="108" t="s">
        <v>353</v>
      </c>
      <c r="J26" s="108" t="s">
        <v>426</v>
      </c>
      <c r="K26" s="108">
        <v>6</v>
      </c>
      <c r="L26" s="108" t="s">
        <v>355</v>
      </c>
      <c r="M26" s="108">
        <v>6</v>
      </c>
      <c r="N26" s="116">
        <v>4.15</v>
      </c>
      <c r="O26" s="116">
        <v>10</v>
      </c>
      <c r="P26" s="116"/>
      <c r="Q26" s="116"/>
    </row>
    <row r="27" ht="40" customHeight="1" spans="1:17">
      <c r="A27" s="108">
        <v>23</v>
      </c>
      <c r="B27" s="108">
        <v>140800003</v>
      </c>
      <c r="C27" s="109" t="s">
        <v>427</v>
      </c>
      <c r="D27" s="110" t="s">
        <v>12</v>
      </c>
      <c r="E27" s="111">
        <v>400</v>
      </c>
      <c r="F27" s="108" t="s">
        <v>428</v>
      </c>
      <c r="G27" s="108" t="s">
        <v>426</v>
      </c>
      <c r="H27" s="108" t="s">
        <v>429</v>
      </c>
      <c r="I27" s="108" t="s">
        <v>359</v>
      </c>
      <c r="J27" s="108" t="s">
        <v>422</v>
      </c>
      <c r="K27" s="108">
        <v>2</v>
      </c>
      <c r="L27" s="108" t="s">
        <v>361</v>
      </c>
      <c r="M27" s="108" t="s">
        <v>361</v>
      </c>
      <c r="N27" s="116">
        <v>45</v>
      </c>
      <c r="O27" s="116">
        <v>2</v>
      </c>
      <c r="P27" s="116"/>
      <c r="Q27" s="116"/>
    </row>
    <row r="28" ht="40" customHeight="1" spans="1:17">
      <c r="A28" s="108">
        <v>24</v>
      </c>
      <c r="B28" s="112">
        <v>140800004</v>
      </c>
      <c r="C28" s="113" t="s">
        <v>430</v>
      </c>
      <c r="D28" s="110" t="s">
        <v>12</v>
      </c>
      <c r="E28" s="111">
        <v>100</v>
      </c>
      <c r="F28" s="108" t="s">
        <v>431</v>
      </c>
      <c r="G28" s="108" t="s">
        <v>432</v>
      </c>
      <c r="H28" s="108" t="s">
        <v>433</v>
      </c>
      <c r="I28" s="108" t="s">
        <v>359</v>
      </c>
      <c r="J28" s="108" t="s">
        <v>432</v>
      </c>
      <c r="K28" s="108">
        <v>2</v>
      </c>
      <c r="L28" s="108" t="s">
        <v>361</v>
      </c>
      <c r="M28" s="108" t="s">
        <v>361</v>
      </c>
      <c r="N28" s="116">
        <v>300</v>
      </c>
      <c r="O28" s="116">
        <v>3</v>
      </c>
      <c r="P28" s="116"/>
      <c r="Q28" s="116"/>
    </row>
    <row r="29" ht="40" customHeight="1" spans="1:17">
      <c r="A29" s="108">
        <v>25</v>
      </c>
      <c r="B29" s="108">
        <v>140203040</v>
      </c>
      <c r="C29" s="109" t="s">
        <v>434</v>
      </c>
      <c r="D29" s="110" t="s">
        <v>12</v>
      </c>
      <c r="E29" s="111">
        <v>300</v>
      </c>
      <c r="F29" s="108" t="s">
        <v>435</v>
      </c>
      <c r="G29" s="108" t="s">
        <v>426</v>
      </c>
      <c r="H29" s="108" t="s">
        <v>436</v>
      </c>
      <c r="I29" s="108" t="s">
        <v>359</v>
      </c>
      <c r="J29" s="108" t="s">
        <v>422</v>
      </c>
      <c r="K29" s="108" t="s">
        <v>361</v>
      </c>
      <c r="L29" s="108" t="s">
        <v>361</v>
      </c>
      <c r="M29" s="108" t="s">
        <v>361</v>
      </c>
      <c r="N29" s="116">
        <v>40</v>
      </c>
      <c r="O29" s="116">
        <v>2</v>
      </c>
      <c r="P29" s="116"/>
      <c r="Q29" s="116"/>
    </row>
    <row r="30" ht="40" customHeight="1" spans="1:17">
      <c r="A30" s="108">
        <v>26</v>
      </c>
      <c r="B30" s="108">
        <v>140800012</v>
      </c>
      <c r="C30" s="109" t="s">
        <v>437</v>
      </c>
      <c r="D30" s="110" t="s">
        <v>12</v>
      </c>
      <c r="E30" s="111">
        <v>1600</v>
      </c>
      <c r="F30" s="108" t="s">
        <v>438</v>
      </c>
      <c r="G30" s="108" t="s">
        <v>439</v>
      </c>
      <c r="H30" s="108" t="s">
        <v>440</v>
      </c>
      <c r="I30" s="108" t="s">
        <v>353</v>
      </c>
      <c r="J30" s="108" t="s">
        <v>426</v>
      </c>
      <c r="K30" s="108">
        <v>6</v>
      </c>
      <c r="L30" s="108" t="s">
        <v>355</v>
      </c>
      <c r="M30" s="108">
        <v>6</v>
      </c>
      <c r="N30" s="116">
        <v>3.55</v>
      </c>
      <c r="O30" s="116">
        <v>10</v>
      </c>
      <c r="P30" s="116"/>
      <c r="Q30" s="116"/>
    </row>
    <row r="31" ht="40" customHeight="1" spans="1:17">
      <c r="A31" s="108">
        <v>27</v>
      </c>
      <c r="B31" s="108">
        <v>140800013</v>
      </c>
      <c r="C31" s="109" t="s">
        <v>441</v>
      </c>
      <c r="D31" s="110" t="s">
        <v>12</v>
      </c>
      <c r="E31" s="111">
        <v>1000</v>
      </c>
      <c r="F31" s="108" t="s">
        <v>442</v>
      </c>
      <c r="G31" s="108" t="s">
        <v>439</v>
      </c>
      <c r="H31" s="108" t="s">
        <v>443</v>
      </c>
      <c r="I31" s="108" t="s">
        <v>353</v>
      </c>
      <c r="J31" s="108" t="s">
        <v>426</v>
      </c>
      <c r="K31" s="108">
        <v>6</v>
      </c>
      <c r="L31" s="108" t="s">
        <v>355</v>
      </c>
      <c r="M31" s="108">
        <v>60</v>
      </c>
      <c r="N31" s="116">
        <v>50</v>
      </c>
      <c r="O31" s="116">
        <v>10</v>
      </c>
      <c r="P31" s="116"/>
      <c r="Q31" s="116"/>
    </row>
    <row r="32" ht="40" customHeight="1" spans="1:17">
      <c r="A32" s="108">
        <v>28</v>
      </c>
      <c r="B32" s="108">
        <v>140800014</v>
      </c>
      <c r="C32" s="109" t="s">
        <v>444</v>
      </c>
      <c r="D32" s="110" t="s">
        <v>349</v>
      </c>
      <c r="E32" s="111">
        <v>500</v>
      </c>
      <c r="F32" s="108" t="s">
        <v>445</v>
      </c>
      <c r="G32" s="108" t="s">
        <v>420</v>
      </c>
      <c r="H32" s="108" t="s">
        <v>446</v>
      </c>
      <c r="I32" s="108" t="s">
        <v>353</v>
      </c>
      <c r="J32" s="108" t="s">
        <v>426</v>
      </c>
      <c r="K32" s="108">
        <v>6</v>
      </c>
      <c r="L32" s="108" t="s">
        <v>355</v>
      </c>
      <c r="M32" s="108">
        <v>6</v>
      </c>
      <c r="N32" s="116">
        <v>3.75</v>
      </c>
      <c r="O32" s="116">
        <v>10</v>
      </c>
      <c r="P32" s="116"/>
      <c r="Q32" s="116"/>
    </row>
    <row r="33" ht="40" customHeight="1" spans="1:17">
      <c r="A33" s="108">
        <v>29</v>
      </c>
      <c r="B33" s="108">
        <v>140800015</v>
      </c>
      <c r="C33" s="109" t="s">
        <v>447</v>
      </c>
      <c r="D33" s="110" t="s">
        <v>12</v>
      </c>
      <c r="E33" s="111">
        <v>1000</v>
      </c>
      <c r="F33" s="108" t="s">
        <v>448</v>
      </c>
      <c r="G33" s="108" t="s">
        <v>416</v>
      </c>
      <c r="H33" s="108" t="s">
        <v>449</v>
      </c>
      <c r="I33" s="108" t="s">
        <v>359</v>
      </c>
      <c r="J33" s="108" t="s">
        <v>422</v>
      </c>
      <c r="K33" s="108">
        <v>2</v>
      </c>
      <c r="L33" s="108" t="s">
        <v>361</v>
      </c>
      <c r="M33" s="108" t="s">
        <v>361</v>
      </c>
      <c r="N33" s="116">
        <v>35</v>
      </c>
      <c r="O33" s="116">
        <v>2</v>
      </c>
      <c r="P33" s="116"/>
      <c r="Q33" s="116"/>
    </row>
    <row r="34" ht="40" customHeight="1" spans="1:17">
      <c r="A34" s="108">
        <v>30</v>
      </c>
      <c r="B34" s="108">
        <v>140800017</v>
      </c>
      <c r="C34" s="109" t="s">
        <v>450</v>
      </c>
      <c r="D34" s="110" t="s">
        <v>349</v>
      </c>
      <c r="E34" s="111">
        <v>1000</v>
      </c>
      <c r="F34" s="108" t="s">
        <v>451</v>
      </c>
      <c r="G34" s="108" t="s">
        <v>439</v>
      </c>
      <c r="H34" s="108" t="s">
        <v>452</v>
      </c>
      <c r="I34" s="108" t="s">
        <v>359</v>
      </c>
      <c r="J34" s="108" t="s">
        <v>422</v>
      </c>
      <c r="K34" s="108">
        <v>2</v>
      </c>
      <c r="L34" s="108" t="s">
        <v>361</v>
      </c>
      <c r="M34" s="108" t="s">
        <v>361</v>
      </c>
      <c r="N34" s="116">
        <v>65</v>
      </c>
      <c r="O34" s="116">
        <v>5</v>
      </c>
      <c r="P34" s="116"/>
      <c r="Q34" s="116"/>
    </row>
    <row r="35" s="97" customFormat="1" ht="40" customHeight="1" spans="1:17">
      <c r="A35" s="108">
        <v>31</v>
      </c>
      <c r="B35" s="116">
        <v>149900043</v>
      </c>
      <c r="C35" s="117" t="s">
        <v>453</v>
      </c>
      <c r="D35" s="118" t="s">
        <v>12</v>
      </c>
      <c r="E35" s="119">
        <v>1000</v>
      </c>
      <c r="F35" s="116" t="s">
        <v>361</v>
      </c>
      <c r="G35" s="116" t="s">
        <v>361</v>
      </c>
      <c r="H35" s="116" t="s">
        <v>454</v>
      </c>
      <c r="I35" s="116" t="s">
        <v>353</v>
      </c>
      <c r="J35" s="116" t="s">
        <v>354</v>
      </c>
      <c r="K35" s="116" t="s">
        <v>361</v>
      </c>
      <c r="L35" s="116" t="s">
        <v>455</v>
      </c>
      <c r="M35" s="116">
        <v>6</v>
      </c>
      <c r="N35" s="116" t="s">
        <v>161</v>
      </c>
      <c r="O35" s="116" t="s">
        <v>161</v>
      </c>
      <c r="P35" s="116"/>
      <c r="Q35" s="116"/>
    </row>
    <row r="36" ht="40" customHeight="1" spans="1:14">
      <c r="A36" s="120"/>
      <c r="B36" s="120"/>
      <c r="C36" s="121"/>
      <c r="D36" s="122"/>
      <c r="E36" s="123"/>
      <c r="F36" s="124"/>
      <c r="G36" s="124"/>
      <c r="H36" s="124"/>
      <c r="I36" s="124"/>
      <c r="J36" s="124"/>
      <c r="K36" s="124"/>
      <c r="L36" s="124"/>
      <c r="M36" s="124"/>
      <c r="N36" s="124"/>
    </row>
    <row r="37" s="69" customFormat="1" ht="40" customHeight="1" spans="1:10">
      <c r="A37" s="98" t="s">
        <v>456</v>
      </c>
      <c r="B37" s="98"/>
      <c r="C37" s="98"/>
      <c r="D37" s="98"/>
      <c r="E37" s="98"/>
      <c r="F37" s="98"/>
      <c r="G37" s="98"/>
      <c r="H37" s="98"/>
      <c r="I37" s="98"/>
      <c r="J37" s="98"/>
    </row>
    <row r="38" ht="19" customHeight="1" spans="1:10">
      <c r="A38" s="99" t="s">
        <v>1</v>
      </c>
      <c r="B38" s="99" t="s">
        <v>2</v>
      </c>
      <c r="C38" s="100" t="s">
        <v>3</v>
      </c>
      <c r="D38" s="99" t="s">
        <v>4</v>
      </c>
      <c r="E38" s="125" t="s">
        <v>457</v>
      </c>
      <c r="F38" s="99" t="s">
        <v>345</v>
      </c>
      <c r="G38" s="99" t="s">
        <v>6</v>
      </c>
      <c r="H38" s="99" t="s">
        <v>458</v>
      </c>
      <c r="I38" s="51" t="s">
        <v>9</v>
      </c>
      <c r="J38" s="130" t="s">
        <v>10</v>
      </c>
    </row>
    <row r="39" ht="19" customHeight="1" spans="1:10">
      <c r="A39" s="99"/>
      <c r="B39" s="99"/>
      <c r="C39" s="100"/>
      <c r="D39" s="99"/>
      <c r="E39" s="126"/>
      <c r="F39" s="99"/>
      <c r="G39" s="99"/>
      <c r="H39" s="99"/>
      <c r="I39" s="53"/>
      <c r="J39" s="130"/>
    </row>
    <row r="40" ht="40" customHeight="1" spans="1:10">
      <c r="A40" s="108">
        <v>32</v>
      </c>
      <c r="B40" s="108">
        <v>140204004</v>
      </c>
      <c r="C40" s="109" t="s">
        <v>459</v>
      </c>
      <c r="D40" s="110" t="s">
        <v>460</v>
      </c>
      <c r="E40" s="111">
        <v>35000</v>
      </c>
      <c r="F40" s="109" t="s">
        <v>461</v>
      </c>
      <c r="G40" s="127" t="s">
        <v>462</v>
      </c>
      <c r="H40" s="108" t="s">
        <v>463</v>
      </c>
      <c r="I40" s="133"/>
      <c r="J40" s="133"/>
    </row>
    <row r="41" ht="40" customHeight="1" spans="1:10">
      <c r="A41" s="104">
        <v>33</v>
      </c>
      <c r="B41" s="104">
        <v>140204006</v>
      </c>
      <c r="C41" s="105" t="s">
        <v>464</v>
      </c>
      <c r="D41" s="106" t="s">
        <v>460</v>
      </c>
      <c r="E41" s="107">
        <v>25000</v>
      </c>
      <c r="F41" s="105" t="s">
        <v>465</v>
      </c>
      <c r="G41" s="128"/>
      <c r="H41" s="104" t="s">
        <v>463</v>
      </c>
      <c r="I41" s="104">
        <v>4</v>
      </c>
      <c r="J41" s="134"/>
    </row>
    <row r="42" ht="40" customHeight="1" spans="1:10">
      <c r="A42" s="108">
        <v>34</v>
      </c>
      <c r="B42" s="108">
        <v>140204003</v>
      </c>
      <c r="C42" s="109" t="s">
        <v>466</v>
      </c>
      <c r="D42" s="110" t="s">
        <v>460</v>
      </c>
      <c r="E42" s="111">
        <v>27000</v>
      </c>
      <c r="F42" s="109" t="s">
        <v>467</v>
      </c>
      <c r="G42" s="128"/>
      <c r="H42" s="108" t="s">
        <v>463</v>
      </c>
      <c r="I42" s="133"/>
      <c r="J42" s="133"/>
    </row>
    <row r="43" ht="40" customHeight="1" spans="1:10">
      <c r="A43" s="108">
        <v>35</v>
      </c>
      <c r="B43" s="108">
        <v>140204002</v>
      </c>
      <c r="C43" s="109" t="s">
        <v>468</v>
      </c>
      <c r="D43" s="110" t="s">
        <v>460</v>
      </c>
      <c r="E43" s="111">
        <v>35000</v>
      </c>
      <c r="F43" s="109" t="s">
        <v>469</v>
      </c>
      <c r="G43" s="128"/>
      <c r="H43" s="108" t="s">
        <v>463</v>
      </c>
      <c r="I43" s="133"/>
      <c r="J43" s="133"/>
    </row>
    <row r="44" ht="40" customHeight="1" spans="1:10">
      <c r="A44" s="104">
        <v>36</v>
      </c>
      <c r="B44" s="104">
        <v>140204001</v>
      </c>
      <c r="C44" s="105" t="s">
        <v>470</v>
      </c>
      <c r="D44" s="106" t="s">
        <v>460</v>
      </c>
      <c r="E44" s="107">
        <v>18000</v>
      </c>
      <c r="F44" s="105" t="s">
        <v>471</v>
      </c>
      <c r="G44" s="129"/>
      <c r="H44" s="104" t="s">
        <v>463</v>
      </c>
      <c r="I44" s="104">
        <v>4</v>
      </c>
      <c r="J44" s="134"/>
    </row>
  </sheetData>
  <autoFilter xmlns:etc="http://www.wps.cn/officeDocument/2017/etCustomData" ref="A3:Q44" etc:filterBottomFollowUsedRange="0">
    <extLst/>
  </autoFilter>
  <mergeCells count="25">
    <mergeCell ref="C1:R1"/>
    <mergeCell ref="A2:Q2"/>
    <mergeCell ref="F3:G3"/>
    <mergeCell ref="H3:K3"/>
    <mergeCell ref="L3:M3"/>
    <mergeCell ref="N3:O3"/>
    <mergeCell ref="A37:J37"/>
    <mergeCell ref="A3:A4"/>
    <mergeCell ref="A38:A39"/>
    <mergeCell ref="B3:B4"/>
    <mergeCell ref="B38:B39"/>
    <mergeCell ref="C3:C4"/>
    <mergeCell ref="C38:C39"/>
    <mergeCell ref="D3:D4"/>
    <mergeCell ref="D38:D39"/>
    <mergeCell ref="E3:E4"/>
    <mergeCell ref="E38:E39"/>
    <mergeCell ref="F38:F39"/>
    <mergeCell ref="G38:G39"/>
    <mergeCell ref="G40:G44"/>
    <mergeCell ref="H38:H39"/>
    <mergeCell ref="I38:I39"/>
    <mergeCell ref="J38:J39"/>
    <mergeCell ref="P3:P4"/>
    <mergeCell ref="Q3:Q4"/>
  </mergeCells>
  <pageMargins left="0.75" right="0.75" top="1" bottom="1" header="0.5" footer="0.5"/>
  <pageSetup paperSize="9" scale="4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zoomScale="85" zoomScaleNormal="85" workbookViewId="0">
      <pane ySplit="3" topLeftCell="A4" activePane="bottomLeft" state="frozen"/>
      <selection/>
      <selection pane="bottomLeft" activeCell="A1" sqref="A1:N1"/>
    </sheetView>
  </sheetViews>
  <sheetFormatPr defaultColWidth="9" defaultRowHeight="13.5"/>
  <cols>
    <col min="1" max="1" width="6.31666666666667" style="83" customWidth="1"/>
    <col min="2" max="2" width="10.5833333333333" style="83" customWidth="1"/>
    <col min="3" max="3" width="33.9666666666667" style="83" customWidth="1"/>
    <col min="4" max="4" width="9" style="84"/>
    <col min="5" max="5" width="9" style="83"/>
    <col min="6" max="6" width="13.8083333333333" style="84" customWidth="1"/>
    <col min="7" max="7" width="14.8416666666667" style="84" customWidth="1"/>
    <col min="8" max="8" width="9.7" style="84" customWidth="1"/>
    <col min="9" max="9" width="8.525" style="83" customWidth="1"/>
    <col min="10" max="10" width="12.05" style="83" customWidth="1"/>
    <col min="11" max="11" width="12.2083333333333" style="83" customWidth="1"/>
    <col min="12" max="12" width="16.1666666666667" style="83" customWidth="1"/>
    <col min="13" max="13" width="12.9416666666667" style="83" customWidth="1"/>
    <col min="14" max="14" width="17.5083333333333" style="83" customWidth="1"/>
  </cols>
  <sheetData>
    <row r="1" ht="26" customHeight="1" spans="1:14">
      <c r="A1" s="85" t="s">
        <v>472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="69" customFormat="1" ht="20" customHeight="1" spans="1:14">
      <c r="A2" s="86" t="s">
        <v>1</v>
      </c>
      <c r="B2" s="86" t="s">
        <v>2</v>
      </c>
      <c r="C2" s="86" t="s">
        <v>3</v>
      </c>
      <c r="D2" s="86" t="s">
        <v>4</v>
      </c>
      <c r="E2" s="51" t="s">
        <v>5</v>
      </c>
      <c r="F2" s="86" t="s">
        <v>473</v>
      </c>
      <c r="G2" s="86" t="s">
        <v>342</v>
      </c>
      <c r="H2" s="86" t="s">
        <v>474</v>
      </c>
      <c r="I2" s="93" t="s">
        <v>475</v>
      </c>
      <c r="J2" s="93" t="s">
        <v>476</v>
      </c>
      <c r="K2" s="93" t="s">
        <v>477</v>
      </c>
      <c r="L2" s="93" t="s">
        <v>478</v>
      </c>
      <c r="M2" s="51" t="s">
        <v>9</v>
      </c>
      <c r="N2" s="52" t="s">
        <v>10</v>
      </c>
    </row>
    <row r="3" s="69" customFormat="1" ht="20" customHeight="1" spans="1:14">
      <c r="A3" s="86"/>
      <c r="B3" s="86"/>
      <c r="C3" s="86"/>
      <c r="D3" s="86"/>
      <c r="E3" s="53"/>
      <c r="F3" s="86"/>
      <c r="G3" s="86"/>
      <c r="H3" s="86"/>
      <c r="I3" s="93"/>
      <c r="J3" s="93"/>
      <c r="K3" s="93"/>
      <c r="L3" s="93"/>
      <c r="M3" s="53"/>
      <c r="N3" s="52"/>
    </row>
    <row r="4" ht="27" spans="1:14">
      <c r="A4" s="87">
        <v>1</v>
      </c>
      <c r="B4" s="87">
        <v>140205057</v>
      </c>
      <c r="C4" s="88" t="s">
        <v>479</v>
      </c>
      <c r="D4" s="87" t="s">
        <v>12</v>
      </c>
      <c r="E4" s="87">
        <v>500</v>
      </c>
      <c r="F4" s="87" t="s">
        <v>480</v>
      </c>
      <c r="G4" s="87" t="s">
        <v>481</v>
      </c>
      <c r="H4" s="87" t="s">
        <v>482</v>
      </c>
      <c r="I4" s="94" t="s">
        <v>483</v>
      </c>
      <c r="J4" s="94">
        <v>500</v>
      </c>
      <c r="K4" s="94">
        <v>550</v>
      </c>
      <c r="L4" s="94" t="s">
        <v>484</v>
      </c>
      <c r="M4" s="95"/>
      <c r="N4" s="95"/>
    </row>
    <row r="5" ht="27" spans="1:14">
      <c r="A5" s="89">
        <v>2</v>
      </c>
      <c r="B5" s="89">
        <v>140205012</v>
      </c>
      <c r="C5" s="90" t="s">
        <v>485</v>
      </c>
      <c r="D5" s="89" t="s">
        <v>486</v>
      </c>
      <c r="E5" s="89">
        <v>3000</v>
      </c>
      <c r="F5" s="89" t="s">
        <v>480</v>
      </c>
      <c r="G5" s="89" t="s">
        <v>487</v>
      </c>
      <c r="H5" s="89" t="s">
        <v>482</v>
      </c>
      <c r="I5" s="89" t="s">
        <v>483</v>
      </c>
      <c r="J5" s="89">
        <v>500</v>
      </c>
      <c r="K5" s="89">
        <v>550</v>
      </c>
      <c r="L5" s="89" t="s">
        <v>484</v>
      </c>
      <c r="M5" s="89">
        <v>1</v>
      </c>
      <c r="N5" s="90"/>
    </row>
    <row r="6" ht="27" spans="1:14">
      <c r="A6" s="89">
        <v>3</v>
      </c>
      <c r="B6" s="89">
        <v>140205006</v>
      </c>
      <c r="C6" s="90" t="s">
        <v>488</v>
      </c>
      <c r="D6" s="89" t="s">
        <v>12</v>
      </c>
      <c r="E6" s="89">
        <v>6000</v>
      </c>
      <c r="F6" s="89" t="s">
        <v>480</v>
      </c>
      <c r="G6" s="89" t="s">
        <v>489</v>
      </c>
      <c r="H6" s="89" t="s">
        <v>482</v>
      </c>
      <c r="I6" s="89" t="s">
        <v>483</v>
      </c>
      <c r="J6" s="89">
        <v>500</v>
      </c>
      <c r="K6" s="89">
        <v>550</v>
      </c>
      <c r="L6" s="89" t="s">
        <v>484</v>
      </c>
      <c r="M6" s="89">
        <v>1</v>
      </c>
      <c r="N6" s="90"/>
    </row>
    <row r="7" ht="27" spans="1:14">
      <c r="A7" s="87">
        <v>4</v>
      </c>
      <c r="B7" s="87">
        <v>140205014</v>
      </c>
      <c r="C7" s="88" t="s">
        <v>490</v>
      </c>
      <c r="D7" s="87" t="s">
        <v>12</v>
      </c>
      <c r="E7" s="87">
        <v>100</v>
      </c>
      <c r="F7" s="87" t="s">
        <v>480</v>
      </c>
      <c r="G7" s="87" t="s">
        <v>491</v>
      </c>
      <c r="H7" s="87" t="s">
        <v>482</v>
      </c>
      <c r="I7" s="94" t="s">
        <v>483</v>
      </c>
      <c r="J7" s="94">
        <v>450</v>
      </c>
      <c r="K7" s="94">
        <v>500</v>
      </c>
      <c r="L7" s="94" t="s">
        <v>492</v>
      </c>
      <c r="M7" s="95"/>
      <c r="N7" s="95"/>
    </row>
    <row r="8" ht="27" spans="1:14">
      <c r="A8" s="87">
        <v>5</v>
      </c>
      <c r="B8" s="87">
        <v>140900001</v>
      </c>
      <c r="C8" s="91" t="s">
        <v>493</v>
      </c>
      <c r="D8" s="87" t="s">
        <v>12</v>
      </c>
      <c r="E8" s="87">
        <v>2500</v>
      </c>
      <c r="F8" s="87" t="s">
        <v>480</v>
      </c>
      <c r="G8" s="87" t="s">
        <v>489</v>
      </c>
      <c r="H8" s="87" t="s">
        <v>482</v>
      </c>
      <c r="I8" s="94" t="s">
        <v>483</v>
      </c>
      <c r="J8" s="94">
        <v>500</v>
      </c>
      <c r="K8" s="94">
        <v>550</v>
      </c>
      <c r="L8" s="94" t="s">
        <v>492</v>
      </c>
      <c r="M8" s="95"/>
      <c r="N8" s="95"/>
    </row>
    <row r="9" ht="27" spans="1:14">
      <c r="A9" s="87">
        <v>6</v>
      </c>
      <c r="B9" s="87">
        <v>140900002</v>
      </c>
      <c r="C9" s="91" t="s">
        <v>494</v>
      </c>
      <c r="D9" s="87" t="s">
        <v>12</v>
      </c>
      <c r="E9" s="87">
        <v>2000</v>
      </c>
      <c r="F9" s="87" t="s">
        <v>480</v>
      </c>
      <c r="G9" s="87" t="s">
        <v>487</v>
      </c>
      <c r="H9" s="87" t="s">
        <v>482</v>
      </c>
      <c r="I9" s="94" t="s">
        <v>483</v>
      </c>
      <c r="J9" s="94">
        <v>500</v>
      </c>
      <c r="K9" s="94">
        <v>550</v>
      </c>
      <c r="L9" s="94" t="s">
        <v>492</v>
      </c>
      <c r="M9" s="95"/>
      <c r="N9" s="95"/>
    </row>
    <row r="10" ht="30" customHeight="1" spans="1:14">
      <c r="A10" s="89">
        <v>7</v>
      </c>
      <c r="B10" s="89">
        <v>140205054</v>
      </c>
      <c r="C10" s="90" t="s">
        <v>495</v>
      </c>
      <c r="D10" s="89" t="s">
        <v>12</v>
      </c>
      <c r="E10" s="89">
        <v>100</v>
      </c>
      <c r="F10" s="89" t="s">
        <v>480</v>
      </c>
      <c r="G10" s="89" t="s">
        <v>496</v>
      </c>
      <c r="H10" s="89" t="s">
        <v>482</v>
      </c>
      <c r="I10" s="89" t="s">
        <v>497</v>
      </c>
      <c r="J10" s="89">
        <v>750</v>
      </c>
      <c r="K10" s="89">
        <v>800</v>
      </c>
      <c r="L10" s="89" t="s">
        <v>492</v>
      </c>
      <c r="M10" s="89">
        <v>1</v>
      </c>
      <c r="N10" s="90"/>
    </row>
    <row r="11" ht="31" customHeight="1" spans="1:14">
      <c r="A11" s="92" t="s">
        <v>498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</sheetData>
  <mergeCells count="16">
    <mergeCell ref="A1:N1"/>
    <mergeCell ref="A11:N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pageSetup paperSize="9" scale="6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zoomScale="85" zoomScaleNormal="85" workbookViewId="0">
      <pane ySplit="3" topLeftCell="A4" activePane="bottomLeft" state="frozen"/>
      <selection/>
      <selection pane="bottomLeft" activeCell="A1" sqref="A1:L1"/>
    </sheetView>
  </sheetViews>
  <sheetFormatPr defaultColWidth="9" defaultRowHeight="13.5"/>
  <cols>
    <col min="1" max="1" width="9" style="70"/>
    <col min="2" max="2" width="11" style="71" customWidth="1"/>
    <col min="3" max="3" width="61.4416666666667" style="72" customWidth="1"/>
    <col min="4" max="5" width="9" style="70"/>
    <col min="6" max="6" width="9" style="70" customWidth="1"/>
    <col min="7" max="7" width="18.8166666666667" style="70" customWidth="1"/>
    <col min="8" max="8" width="8.35833333333333" style="70" customWidth="1"/>
    <col min="9" max="9" width="17.3833333333333" style="70" customWidth="1"/>
    <col min="10" max="10" width="19.9916666666667" style="70" customWidth="1"/>
    <col min="11" max="12" width="16.6666666666667" style="71" customWidth="1"/>
  </cols>
  <sheetData>
    <row r="1" s="69" customFormat="1" ht="29" customHeight="1" spans="1:12">
      <c r="A1" s="73" t="s">
        <v>499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="69" customFormat="1" spans="1:12">
      <c r="A2" s="52" t="s">
        <v>1</v>
      </c>
      <c r="B2" s="52" t="s">
        <v>2</v>
      </c>
      <c r="C2" s="67" t="s">
        <v>3</v>
      </c>
      <c r="D2" s="52" t="s">
        <v>4</v>
      </c>
      <c r="E2" s="51" t="s">
        <v>5</v>
      </c>
      <c r="F2" s="52" t="s">
        <v>6</v>
      </c>
      <c r="G2" s="52" t="s">
        <v>345</v>
      </c>
      <c r="H2" s="52" t="s">
        <v>500</v>
      </c>
      <c r="I2" s="52" t="s">
        <v>501</v>
      </c>
      <c r="J2" s="52" t="s">
        <v>8</v>
      </c>
      <c r="K2" s="51" t="s">
        <v>9</v>
      </c>
      <c r="L2" s="52" t="s">
        <v>10</v>
      </c>
    </row>
    <row r="3" s="69" customFormat="1" spans="1:12">
      <c r="A3" s="52"/>
      <c r="B3" s="52"/>
      <c r="C3" s="67"/>
      <c r="D3" s="52"/>
      <c r="E3" s="53"/>
      <c r="F3" s="52"/>
      <c r="G3" s="52"/>
      <c r="H3" s="52"/>
      <c r="I3" s="52"/>
      <c r="J3" s="52"/>
      <c r="K3" s="53"/>
      <c r="L3" s="52"/>
    </row>
    <row r="4" ht="30" customHeight="1" spans="1:12">
      <c r="A4" s="74">
        <v>1</v>
      </c>
      <c r="B4" s="75">
        <v>149900063</v>
      </c>
      <c r="C4" s="76" t="s">
        <v>502</v>
      </c>
      <c r="D4" s="74" t="s">
        <v>12</v>
      </c>
      <c r="E4" s="74">
        <v>8000</v>
      </c>
      <c r="F4" s="74" t="s">
        <v>285</v>
      </c>
      <c r="G4" s="74" t="s">
        <v>503</v>
      </c>
      <c r="H4" s="74" t="s">
        <v>504</v>
      </c>
      <c r="I4" s="74" t="s">
        <v>505</v>
      </c>
      <c r="J4" s="74" t="s">
        <v>506</v>
      </c>
      <c r="K4" s="81">
        <v>10</v>
      </c>
      <c r="L4" s="76"/>
    </row>
    <row r="5" ht="30" customHeight="1" spans="1:12">
      <c r="A5" s="77">
        <v>2</v>
      </c>
      <c r="B5" s="78">
        <v>149900060</v>
      </c>
      <c r="C5" s="79" t="s">
        <v>507</v>
      </c>
      <c r="D5" s="77" t="s">
        <v>12</v>
      </c>
      <c r="E5" s="77">
        <v>8000</v>
      </c>
      <c r="F5" s="77" t="s">
        <v>285</v>
      </c>
      <c r="G5" s="77" t="s">
        <v>508</v>
      </c>
      <c r="H5" s="77" t="s">
        <v>504</v>
      </c>
      <c r="I5" s="77" t="s">
        <v>505</v>
      </c>
      <c r="J5" s="77" t="s">
        <v>506</v>
      </c>
      <c r="K5" s="79"/>
      <c r="L5" s="79"/>
    </row>
    <row r="6" ht="30" customHeight="1" spans="1:12">
      <c r="A6" s="77">
        <v>3</v>
      </c>
      <c r="B6" s="78">
        <v>149900049</v>
      </c>
      <c r="C6" s="79" t="s">
        <v>509</v>
      </c>
      <c r="D6" s="77" t="s">
        <v>12</v>
      </c>
      <c r="E6" s="77">
        <v>6000</v>
      </c>
      <c r="F6" s="77" t="s">
        <v>285</v>
      </c>
      <c r="G6" s="77" t="s">
        <v>510</v>
      </c>
      <c r="H6" s="77" t="s">
        <v>504</v>
      </c>
      <c r="I6" s="77" t="s">
        <v>505</v>
      </c>
      <c r="J6" s="77" t="s">
        <v>506</v>
      </c>
      <c r="K6" s="79"/>
      <c r="L6" s="79"/>
    </row>
    <row r="7" ht="30" customHeight="1" spans="1:12">
      <c r="A7" s="77">
        <v>4</v>
      </c>
      <c r="B7" s="78">
        <v>149900048</v>
      </c>
      <c r="C7" s="79" t="s">
        <v>511</v>
      </c>
      <c r="D7" s="77" t="s">
        <v>12</v>
      </c>
      <c r="E7" s="77">
        <v>12000</v>
      </c>
      <c r="F7" s="77" t="s">
        <v>285</v>
      </c>
      <c r="G7" s="77" t="s">
        <v>512</v>
      </c>
      <c r="H7" s="77" t="s">
        <v>504</v>
      </c>
      <c r="I7" s="77" t="s">
        <v>505</v>
      </c>
      <c r="J7" s="77" t="s">
        <v>506</v>
      </c>
      <c r="K7" s="79"/>
      <c r="L7" s="79"/>
    </row>
    <row r="8" ht="30" customHeight="1" spans="1:12">
      <c r="A8" s="74">
        <v>5</v>
      </c>
      <c r="B8" s="75">
        <v>149900041</v>
      </c>
      <c r="C8" s="76" t="s">
        <v>513</v>
      </c>
      <c r="D8" s="74" t="s">
        <v>12</v>
      </c>
      <c r="E8" s="74">
        <v>6000</v>
      </c>
      <c r="F8" s="74" t="s">
        <v>285</v>
      </c>
      <c r="G8" s="74" t="s">
        <v>514</v>
      </c>
      <c r="H8" s="74" t="s">
        <v>504</v>
      </c>
      <c r="I8" s="74" t="s">
        <v>505</v>
      </c>
      <c r="J8" s="74" t="s">
        <v>506</v>
      </c>
      <c r="K8" s="81">
        <v>10</v>
      </c>
      <c r="L8" s="76"/>
    </row>
    <row r="9" ht="30" customHeight="1" spans="1:12">
      <c r="A9" s="77">
        <v>6</v>
      </c>
      <c r="B9" s="78">
        <v>149900058</v>
      </c>
      <c r="C9" s="79" t="s">
        <v>515</v>
      </c>
      <c r="D9" s="77" t="s">
        <v>12</v>
      </c>
      <c r="E9" s="77">
        <v>5000</v>
      </c>
      <c r="F9" s="77" t="s">
        <v>285</v>
      </c>
      <c r="G9" s="77" t="s">
        <v>516</v>
      </c>
      <c r="H9" s="77" t="s">
        <v>504</v>
      </c>
      <c r="I9" s="77" t="s">
        <v>505</v>
      </c>
      <c r="J9" s="77" t="s">
        <v>506</v>
      </c>
      <c r="K9" s="79"/>
      <c r="L9" s="79"/>
    </row>
    <row r="10" ht="30" customHeight="1" spans="1:12">
      <c r="A10" s="77">
        <v>7</v>
      </c>
      <c r="B10" s="78">
        <v>149900071</v>
      </c>
      <c r="C10" s="79" t="s">
        <v>517</v>
      </c>
      <c r="D10" s="77" t="s">
        <v>12</v>
      </c>
      <c r="E10" s="80">
        <v>100</v>
      </c>
      <c r="F10" s="77" t="s">
        <v>285</v>
      </c>
      <c r="G10" s="77" t="s">
        <v>518</v>
      </c>
      <c r="H10" s="77" t="s">
        <v>504</v>
      </c>
      <c r="I10" s="77" t="s">
        <v>505</v>
      </c>
      <c r="J10" s="77" t="s">
        <v>506</v>
      </c>
      <c r="K10" s="79"/>
      <c r="L10" s="79"/>
    </row>
    <row r="11" ht="30" customHeight="1" spans="1:12">
      <c r="A11" s="77">
        <v>8</v>
      </c>
      <c r="B11" s="78">
        <v>149900144</v>
      </c>
      <c r="C11" s="79" t="s">
        <v>519</v>
      </c>
      <c r="D11" s="77" t="s">
        <v>12</v>
      </c>
      <c r="E11" s="77">
        <v>2000</v>
      </c>
      <c r="F11" s="77" t="s">
        <v>285</v>
      </c>
      <c r="G11" s="77" t="s">
        <v>520</v>
      </c>
      <c r="H11" s="77" t="s">
        <v>504</v>
      </c>
      <c r="I11" s="77" t="s">
        <v>505</v>
      </c>
      <c r="J11" s="77" t="s">
        <v>506</v>
      </c>
      <c r="K11" s="79"/>
      <c r="L11" s="79"/>
    </row>
    <row r="12" ht="30" customHeight="1" spans="1:12">
      <c r="A12" s="77">
        <v>9</v>
      </c>
      <c r="B12" s="78">
        <v>149900129</v>
      </c>
      <c r="C12" s="79" t="s">
        <v>521</v>
      </c>
      <c r="D12" s="77" t="s">
        <v>12</v>
      </c>
      <c r="E12" s="77">
        <v>2000</v>
      </c>
      <c r="F12" s="77" t="s">
        <v>522</v>
      </c>
      <c r="G12" s="77" t="s">
        <v>523</v>
      </c>
      <c r="H12" s="77" t="s">
        <v>524</v>
      </c>
      <c r="I12" s="77" t="s">
        <v>505</v>
      </c>
      <c r="J12" s="77" t="s">
        <v>506</v>
      </c>
      <c r="K12" s="78"/>
      <c r="L12" s="78"/>
    </row>
    <row r="13" ht="30" customHeight="1" spans="1:12">
      <c r="A13" s="77">
        <v>10</v>
      </c>
      <c r="B13" s="78">
        <v>149900130</v>
      </c>
      <c r="C13" s="79" t="s">
        <v>525</v>
      </c>
      <c r="D13" s="77" t="s">
        <v>12</v>
      </c>
      <c r="E13" s="77">
        <v>8000</v>
      </c>
      <c r="F13" s="77" t="s">
        <v>522</v>
      </c>
      <c r="G13" s="77" t="s">
        <v>526</v>
      </c>
      <c r="H13" s="77" t="s">
        <v>524</v>
      </c>
      <c r="I13" s="77" t="s">
        <v>505</v>
      </c>
      <c r="J13" s="77" t="s">
        <v>506</v>
      </c>
      <c r="K13" s="78"/>
      <c r="L13" s="78"/>
    </row>
    <row r="14" ht="30" customHeight="1" spans="1:12">
      <c r="A14" s="77">
        <v>11</v>
      </c>
      <c r="B14" s="78">
        <v>149900131</v>
      </c>
      <c r="C14" s="79" t="s">
        <v>527</v>
      </c>
      <c r="D14" s="77" t="s">
        <v>12</v>
      </c>
      <c r="E14" s="77">
        <v>2000</v>
      </c>
      <c r="F14" s="77" t="s">
        <v>522</v>
      </c>
      <c r="G14" s="77" t="s">
        <v>528</v>
      </c>
      <c r="H14" s="77" t="s">
        <v>524</v>
      </c>
      <c r="I14" s="77" t="s">
        <v>505</v>
      </c>
      <c r="J14" s="77" t="s">
        <v>506</v>
      </c>
      <c r="K14" s="78"/>
      <c r="L14" s="78"/>
    </row>
    <row r="15" ht="30" customHeight="1" spans="1:12">
      <c r="A15" s="77">
        <v>12</v>
      </c>
      <c r="B15" s="78">
        <v>149900132</v>
      </c>
      <c r="C15" s="79" t="s">
        <v>529</v>
      </c>
      <c r="D15" s="77" t="s">
        <v>12</v>
      </c>
      <c r="E15" s="80">
        <v>100</v>
      </c>
      <c r="F15" s="77" t="s">
        <v>522</v>
      </c>
      <c r="G15" s="77" t="s">
        <v>530</v>
      </c>
      <c r="H15" s="77" t="s">
        <v>524</v>
      </c>
      <c r="I15" s="77" t="s">
        <v>505</v>
      </c>
      <c r="J15" s="77" t="s">
        <v>506</v>
      </c>
      <c r="K15" s="78"/>
      <c r="L15" s="78"/>
    </row>
    <row r="16" ht="30" customHeight="1" spans="1:12">
      <c r="A16" s="77">
        <v>13</v>
      </c>
      <c r="B16" s="78">
        <v>149900133</v>
      </c>
      <c r="C16" s="79" t="s">
        <v>531</v>
      </c>
      <c r="D16" s="77" t="s">
        <v>12</v>
      </c>
      <c r="E16" s="80">
        <v>100</v>
      </c>
      <c r="F16" s="77" t="s">
        <v>522</v>
      </c>
      <c r="G16" s="77" t="s">
        <v>532</v>
      </c>
      <c r="H16" s="77" t="s">
        <v>524</v>
      </c>
      <c r="I16" s="77" t="s">
        <v>505</v>
      </c>
      <c r="J16" s="77" t="s">
        <v>506</v>
      </c>
      <c r="K16" s="78"/>
      <c r="L16" s="78"/>
    </row>
    <row r="17" ht="30" customHeight="1" spans="1:12">
      <c r="A17" s="77">
        <v>14</v>
      </c>
      <c r="B17" s="78">
        <v>149900139</v>
      </c>
      <c r="C17" s="79" t="s">
        <v>533</v>
      </c>
      <c r="D17" s="77" t="s">
        <v>12</v>
      </c>
      <c r="E17" s="77">
        <v>5000</v>
      </c>
      <c r="F17" s="77" t="s">
        <v>522</v>
      </c>
      <c r="G17" s="77" t="s">
        <v>534</v>
      </c>
      <c r="H17" s="77" t="s">
        <v>524</v>
      </c>
      <c r="I17" s="77" t="s">
        <v>505</v>
      </c>
      <c r="J17" s="77" t="s">
        <v>506</v>
      </c>
      <c r="K17" s="78"/>
      <c r="L17" s="78"/>
    </row>
    <row r="18" ht="30" customHeight="1" spans="1:12">
      <c r="A18" s="74">
        <v>15</v>
      </c>
      <c r="B18" s="75">
        <v>149900140</v>
      </c>
      <c r="C18" s="76" t="s">
        <v>535</v>
      </c>
      <c r="D18" s="74" t="s">
        <v>12</v>
      </c>
      <c r="E18" s="74">
        <v>20000</v>
      </c>
      <c r="F18" s="74" t="s">
        <v>522</v>
      </c>
      <c r="G18" s="74" t="s">
        <v>536</v>
      </c>
      <c r="H18" s="74" t="s">
        <v>524</v>
      </c>
      <c r="I18" s="74" t="s">
        <v>505</v>
      </c>
      <c r="J18" s="74" t="s">
        <v>506</v>
      </c>
      <c r="K18" s="81">
        <v>10</v>
      </c>
      <c r="L18" s="75"/>
    </row>
    <row r="19" ht="30" customHeight="1" spans="1:12">
      <c r="A19" s="77">
        <v>16</v>
      </c>
      <c r="B19" s="78">
        <v>149900141</v>
      </c>
      <c r="C19" s="79" t="s">
        <v>537</v>
      </c>
      <c r="D19" s="77" t="s">
        <v>12</v>
      </c>
      <c r="E19" s="77">
        <v>5000</v>
      </c>
      <c r="F19" s="77" t="s">
        <v>522</v>
      </c>
      <c r="G19" s="77" t="s">
        <v>538</v>
      </c>
      <c r="H19" s="77" t="s">
        <v>524</v>
      </c>
      <c r="I19" s="77" t="s">
        <v>505</v>
      </c>
      <c r="J19" s="77" t="s">
        <v>506</v>
      </c>
      <c r="K19" s="78"/>
      <c r="L19" s="78"/>
    </row>
    <row r="20" ht="30" customHeight="1" spans="1:12">
      <c r="A20" s="74">
        <v>17</v>
      </c>
      <c r="B20" s="75">
        <v>149900145</v>
      </c>
      <c r="C20" s="76" t="s">
        <v>539</v>
      </c>
      <c r="D20" s="74" t="s">
        <v>12</v>
      </c>
      <c r="E20" s="74">
        <v>20000</v>
      </c>
      <c r="F20" s="74" t="s">
        <v>522</v>
      </c>
      <c r="G20" s="74" t="s">
        <v>540</v>
      </c>
      <c r="H20" s="74" t="s">
        <v>524</v>
      </c>
      <c r="I20" s="74" t="s">
        <v>505</v>
      </c>
      <c r="J20" s="74" t="s">
        <v>506</v>
      </c>
      <c r="K20" s="81">
        <v>10</v>
      </c>
      <c r="L20" s="75"/>
    </row>
    <row r="21" ht="30" customHeight="1" spans="1:12">
      <c r="A21" s="77">
        <v>18</v>
      </c>
      <c r="B21" s="78">
        <v>149900151</v>
      </c>
      <c r="C21" s="79" t="s">
        <v>541</v>
      </c>
      <c r="D21" s="77" t="s">
        <v>12</v>
      </c>
      <c r="E21" s="80">
        <v>100</v>
      </c>
      <c r="F21" s="77" t="s">
        <v>522</v>
      </c>
      <c r="G21" s="77" t="s">
        <v>542</v>
      </c>
      <c r="H21" s="77" t="s">
        <v>524</v>
      </c>
      <c r="I21" s="77" t="s">
        <v>505</v>
      </c>
      <c r="J21" s="77" t="s">
        <v>506</v>
      </c>
      <c r="K21" s="78"/>
      <c r="L21" s="78"/>
    </row>
    <row r="22" ht="30" customHeight="1" spans="1:12">
      <c r="A22" s="77">
        <v>19</v>
      </c>
      <c r="B22" s="78">
        <v>149900164</v>
      </c>
      <c r="C22" s="79" t="s">
        <v>543</v>
      </c>
      <c r="D22" s="77" t="s">
        <v>12</v>
      </c>
      <c r="E22" s="77">
        <v>5000</v>
      </c>
      <c r="F22" s="77" t="s">
        <v>522</v>
      </c>
      <c r="G22" s="77" t="s">
        <v>544</v>
      </c>
      <c r="H22" s="77" t="s">
        <v>524</v>
      </c>
      <c r="I22" s="77" t="s">
        <v>505</v>
      </c>
      <c r="J22" s="77" t="s">
        <v>506</v>
      </c>
      <c r="K22" s="78"/>
      <c r="L22" s="78"/>
    </row>
    <row r="23" ht="30" customHeight="1" spans="1:12">
      <c r="A23" s="77">
        <v>20</v>
      </c>
      <c r="B23" s="78">
        <v>149900165</v>
      </c>
      <c r="C23" s="79" t="s">
        <v>545</v>
      </c>
      <c r="D23" s="77" t="s">
        <v>12</v>
      </c>
      <c r="E23" s="77">
        <v>5000</v>
      </c>
      <c r="F23" s="77" t="s">
        <v>522</v>
      </c>
      <c r="G23" s="77" t="s">
        <v>546</v>
      </c>
      <c r="H23" s="77" t="s">
        <v>524</v>
      </c>
      <c r="I23" s="77" t="s">
        <v>505</v>
      </c>
      <c r="J23" s="77" t="s">
        <v>506</v>
      </c>
      <c r="K23" s="78"/>
      <c r="L23" s="78"/>
    </row>
    <row r="24" ht="30" customHeight="1" spans="1:12">
      <c r="A24" s="77">
        <v>21</v>
      </c>
      <c r="B24" s="78">
        <v>149900163</v>
      </c>
      <c r="C24" s="79" t="s">
        <v>547</v>
      </c>
      <c r="D24" s="77" t="s">
        <v>12</v>
      </c>
      <c r="E24" s="77">
        <v>40000</v>
      </c>
      <c r="F24" s="77" t="s">
        <v>522</v>
      </c>
      <c r="G24" s="77" t="s">
        <v>548</v>
      </c>
      <c r="H24" s="77" t="s">
        <v>524</v>
      </c>
      <c r="I24" s="77" t="s">
        <v>505</v>
      </c>
      <c r="J24" s="77" t="s">
        <v>506</v>
      </c>
      <c r="K24" s="78"/>
      <c r="L24" s="78"/>
    </row>
    <row r="25" ht="30" customHeight="1" spans="1:12">
      <c r="A25" s="77">
        <v>22</v>
      </c>
      <c r="B25" s="78">
        <v>149900162</v>
      </c>
      <c r="C25" s="79" t="s">
        <v>549</v>
      </c>
      <c r="D25" s="77" t="s">
        <v>12</v>
      </c>
      <c r="E25" s="77">
        <v>30000</v>
      </c>
      <c r="F25" s="77" t="s">
        <v>522</v>
      </c>
      <c r="G25" s="77" t="s">
        <v>550</v>
      </c>
      <c r="H25" s="77" t="s">
        <v>524</v>
      </c>
      <c r="I25" s="77" t="s">
        <v>505</v>
      </c>
      <c r="J25" s="77" t="s">
        <v>506</v>
      </c>
      <c r="K25" s="78"/>
      <c r="L25" s="78"/>
    </row>
    <row r="26" ht="30" customHeight="1" spans="1:12">
      <c r="A26" s="77">
        <v>23</v>
      </c>
      <c r="B26" s="78">
        <v>149900167</v>
      </c>
      <c r="C26" s="79" t="s">
        <v>551</v>
      </c>
      <c r="D26" s="77" t="s">
        <v>12</v>
      </c>
      <c r="E26" s="77">
        <v>20000</v>
      </c>
      <c r="F26" s="77" t="s">
        <v>522</v>
      </c>
      <c r="G26" s="77" t="s">
        <v>552</v>
      </c>
      <c r="H26" s="77" t="s">
        <v>524</v>
      </c>
      <c r="I26" s="77" t="s">
        <v>505</v>
      </c>
      <c r="J26" s="77" t="s">
        <v>506</v>
      </c>
      <c r="K26" s="78"/>
      <c r="L26" s="78"/>
    </row>
    <row r="27" ht="30" customHeight="1" spans="1:12">
      <c r="A27" s="77">
        <v>24</v>
      </c>
      <c r="B27" s="78">
        <v>149900168</v>
      </c>
      <c r="C27" s="79" t="s">
        <v>553</v>
      </c>
      <c r="D27" s="77" t="s">
        <v>12</v>
      </c>
      <c r="E27" s="77">
        <v>20000</v>
      </c>
      <c r="F27" s="77" t="s">
        <v>522</v>
      </c>
      <c r="G27" s="77" t="s">
        <v>554</v>
      </c>
      <c r="H27" s="77" t="s">
        <v>524</v>
      </c>
      <c r="I27" s="77" t="s">
        <v>505</v>
      </c>
      <c r="J27" s="77" t="s">
        <v>506</v>
      </c>
      <c r="K27" s="78"/>
      <c r="L27" s="78"/>
    </row>
    <row r="28" ht="30" customHeight="1" spans="1:12">
      <c r="A28" s="77">
        <v>25</v>
      </c>
      <c r="B28" s="78">
        <v>149900186</v>
      </c>
      <c r="C28" s="79" t="s">
        <v>555</v>
      </c>
      <c r="D28" s="77" t="s">
        <v>12</v>
      </c>
      <c r="E28" s="77">
        <v>10000</v>
      </c>
      <c r="F28" s="77" t="s">
        <v>285</v>
      </c>
      <c r="G28" s="77" t="s">
        <v>556</v>
      </c>
      <c r="H28" s="77" t="s">
        <v>557</v>
      </c>
      <c r="I28" s="77" t="s">
        <v>505</v>
      </c>
      <c r="J28" s="77" t="s">
        <v>506</v>
      </c>
      <c r="K28" s="78"/>
      <c r="L28" s="78"/>
    </row>
    <row r="29" ht="30" customHeight="1" spans="1:12">
      <c r="A29" s="77">
        <v>26</v>
      </c>
      <c r="B29" s="78">
        <v>149900068</v>
      </c>
      <c r="C29" s="79" t="s">
        <v>558</v>
      </c>
      <c r="D29" s="77" t="s">
        <v>12</v>
      </c>
      <c r="E29" s="77">
        <v>30000</v>
      </c>
      <c r="F29" s="77" t="s">
        <v>285</v>
      </c>
      <c r="G29" s="77" t="s">
        <v>559</v>
      </c>
      <c r="H29" s="77" t="s">
        <v>504</v>
      </c>
      <c r="I29" s="77" t="s">
        <v>505</v>
      </c>
      <c r="J29" s="77" t="s">
        <v>506</v>
      </c>
      <c r="K29" s="79"/>
      <c r="L29" s="79"/>
    </row>
    <row r="30" ht="30" customHeight="1" spans="1:12">
      <c r="A30" s="77">
        <v>27</v>
      </c>
      <c r="B30" s="78">
        <v>149900087</v>
      </c>
      <c r="C30" s="79" t="s">
        <v>560</v>
      </c>
      <c r="D30" s="77" t="s">
        <v>12</v>
      </c>
      <c r="E30" s="77">
        <v>10000</v>
      </c>
      <c r="F30" s="77" t="s">
        <v>285</v>
      </c>
      <c r="G30" s="77" t="s">
        <v>561</v>
      </c>
      <c r="H30" s="77" t="s">
        <v>504</v>
      </c>
      <c r="I30" s="77" t="s">
        <v>505</v>
      </c>
      <c r="J30" s="77" t="s">
        <v>506</v>
      </c>
      <c r="K30" s="79"/>
      <c r="L30" s="79"/>
    </row>
    <row r="31" ht="30" customHeight="1" spans="1:12">
      <c r="A31" s="77">
        <v>28</v>
      </c>
      <c r="B31" s="78">
        <v>149900080</v>
      </c>
      <c r="C31" s="79" t="s">
        <v>562</v>
      </c>
      <c r="D31" s="77" t="s">
        <v>12</v>
      </c>
      <c r="E31" s="77">
        <v>5000</v>
      </c>
      <c r="F31" s="77" t="s">
        <v>285</v>
      </c>
      <c r="G31" s="77" t="s">
        <v>563</v>
      </c>
      <c r="H31" s="77" t="s">
        <v>504</v>
      </c>
      <c r="I31" s="77" t="s">
        <v>505</v>
      </c>
      <c r="J31" s="77" t="s">
        <v>506</v>
      </c>
      <c r="K31" s="79"/>
      <c r="L31" s="79"/>
    </row>
    <row r="32" ht="30" customHeight="1" spans="1:12">
      <c r="A32" s="77">
        <v>29</v>
      </c>
      <c r="B32" s="78">
        <v>149900117</v>
      </c>
      <c r="C32" s="79" t="s">
        <v>564</v>
      </c>
      <c r="D32" s="77" t="s">
        <v>12</v>
      </c>
      <c r="E32" s="77">
        <v>1000</v>
      </c>
      <c r="F32" s="77" t="s">
        <v>285</v>
      </c>
      <c r="G32" s="77" t="s">
        <v>565</v>
      </c>
      <c r="H32" s="77" t="s">
        <v>504</v>
      </c>
      <c r="I32" s="77" t="s">
        <v>505</v>
      </c>
      <c r="J32" s="77" t="s">
        <v>506</v>
      </c>
      <c r="K32" s="79"/>
      <c r="L32" s="79"/>
    </row>
    <row r="33" ht="30" customHeight="1" spans="1:12">
      <c r="A33" s="77">
        <v>30</v>
      </c>
      <c r="B33" s="78">
        <v>149900158</v>
      </c>
      <c r="C33" s="79" t="s">
        <v>566</v>
      </c>
      <c r="D33" s="77" t="s">
        <v>12</v>
      </c>
      <c r="E33" s="77">
        <v>500</v>
      </c>
      <c r="F33" s="77" t="s">
        <v>285</v>
      </c>
      <c r="G33" s="77" t="s">
        <v>567</v>
      </c>
      <c r="H33" s="77" t="s">
        <v>504</v>
      </c>
      <c r="I33" s="77" t="s">
        <v>505</v>
      </c>
      <c r="J33" s="77" t="s">
        <v>506</v>
      </c>
      <c r="K33" s="79"/>
      <c r="L33" s="79"/>
    </row>
    <row r="34" ht="30" customHeight="1" spans="1:12">
      <c r="A34" s="77">
        <v>31</v>
      </c>
      <c r="B34" s="78">
        <v>149900019</v>
      </c>
      <c r="C34" s="79" t="s">
        <v>568</v>
      </c>
      <c r="D34" s="77" t="s">
        <v>12</v>
      </c>
      <c r="E34" s="77">
        <v>30000</v>
      </c>
      <c r="F34" s="77" t="s">
        <v>285</v>
      </c>
      <c r="G34" s="77" t="s">
        <v>569</v>
      </c>
      <c r="H34" s="77" t="s">
        <v>504</v>
      </c>
      <c r="I34" s="77" t="s">
        <v>570</v>
      </c>
      <c r="J34" s="77" t="s">
        <v>506</v>
      </c>
      <c r="K34" s="78"/>
      <c r="L34" s="78"/>
    </row>
    <row r="35" ht="30" customHeight="1" spans="1:12">
      <c r="A35" s="77">
        <v>32</v>
      </c>
      <c r="B35" s="78">
        <v>149900020</v>
      </c>
      <c r="C35" s="79" t="s">
        <v>571</v>
      </c>
      <c r="D35" s="77" t="s">
        <v>12</v>
      </c>
      <c r="E35" s="77">
        <v>100</v>
      </c>
      <c r="F35" s="77" t="s">
        <v>285</v>
      </c>
      <c r="G35" s="77" t="s">
        <v>572</v>
      </c>
      <c r="H35" s="77" t="s">
        <v>504</v>
      </c>
      <c r="I35" s="77" t="s">
        <v>570</v>
      </c>
      <c r="J35" s="77" t="s">
        <v>506</v>
      </c>
      <c r="K35" s="78"/>
      <c r="L35" s="78"/>
    </row>
    <row r="36" ht="30" customHeight="1" spans="1:12">
      <c r="A36" s="74">
        <v>33</v>
      </c>
      <c r="B36" s="75">
        <v>149900031</v>
      </c>
      <c r="C36" s="76" t="s">
        <v>573</v>
      </c>
      <c r="D36" s="74" t="s">
        <v>12</v>
      </c>
      <c r="E36" s="74">
        <v>300000</v>
      </c>
      <c r="F36" s="74" t="s">
        <v>285</v>
      </c>
      <c r="G36" s="74" t="s">
        <v>574</v>
      </c>
      <c r="H36" s="74" t="s">
        <v>504</v>
      </c>
      <c r="I36" s="74" t="s">
        <v>570</v>
      </c>
      <c r="J36" s="74" t="s">
        <v>506</v>
      </c>
      <c r="K36" s="81">
        <v>10</v>
      </c>
      <c r="L36" s="75"/>
    </row>
    <row r="37" ht="30" customHeight="1" spans="1:12">
      <c r="A37" s="77">
        <v>34</v>
      </c>
      <c r="B37" s="78">
        <v>149900034</v>
      </c>
      <c r="C37" s="79" t="s">
        <v>575</v>
      </c>
      <c r="D37" s="77" t="s">
        <v>12</v>
      </c>
      <c r="E37" s="77">
        <v>10000</v>
      </c>
      <c r="F37" s="77" t="s">
        <v>285</v>
      </c>
      <c r="G37" s="77" t="s">
        <v>576</v>
      </c>
      <c r="H37" s="77" t="s">
        <v>504</v>
      </c>
      <c r="I37" s="77" t="s">
        <v>570</v>
      </c>
      <c r="J37" s="77" t="s">
        <v>506</v>
      </c>
      <c r="K37" s="78"/>
      <c r="L37" s="78"/>
    </row>
    <row r="38" ht="30" customHeight="1" spans="1:12">
      <c r="A38" s="77">
        <v>35</v>
      </c>
      <c r="B38" s="78">
        <v>149900038</v>
      </c>
      <c r="C38" s="79" t="s">
        <v>577</v>
      </c>
      <c r="D38" s="77" t="s">
        <v>12</v>
      </c>
      <c r="E38" s="77">
        <v>45000</v>
      </c>
      <c r="F38" s="77" t="s">
        <v>285</v>
      </c>
      <c r="G38" s="77" t="s">
        <v>578</v>
      </c>
      <c r="H38" s="77" t="s">
        <v>504</v>
      </c>
      <c r="I38" s="77" t="s">
        <v>570</v>
      </c>
      <c r="J38" s="77" t="s">
        <v>506</v>
      </c>
      <c r="K38" s="78"/>
      <c r="L38" s="78"/>
    </row>
    <row r="39" ht="30" customHeight="1" spans="1:12">
      <c r="A39" s="77">
        <v>36</v>
      </c>
      <c r="B39" s="78">
        <v>149900095</v>
      </c>
      <c r="C39" s="79" t="s">
        <v>579</v>
      </c>
      <c r="D39" s="77" t="s">
        <v>580</v>
      </c>
      <c r="E39" s="77">
        <v>30000</v>
      </c>
      <c r="F39" s="77" t="s">
        <v>285</v>
      </c>
      <c r="G39" s="77" t="s">
        <v>581</v>
      </c>
      <c r="H39" s="77" t="s">
        <v>504</v>
      </c>
      <c r="I39" s="77" t="s">
        <v>570</v>
      </c>
      <c r="J39" s="77" t="s">
        <v>506</v>
      </c>
      <c r="K39" s="78"/>
      <c r="L39" s="78"/>
    </row>
    <row r="40" ht="30" customHeight="1" spans="1:12">
      <c r="A40" s="77">
        <v>37</v>
      </c>
      <c r="B40" s="78">
        <v>149900096</v>
      </c>
      <c r="C40" s="79" t="s">
        <v>582</v>
      </c>
      <c r="D40" s="77" t="s">
        <v>12</v>
      </c>
      <c r="E40" s="77">
        <v>35000</v>
      </c>
      <c r="F40" s="77" t="s">
        <v>285</v>
      </c>
      <c r="G40" s="77" t="s">
        <v>583</v>
      </c>
      <c r="H40" s="77" t="s">
        <v>504</v>
      </c>
      <c r="I40" s="77" t="s">
        <v>570</v>
      </c>
      <c r="J40" s="77" t="s">
        <v>506</v>
      </c>
      <c r="K40" s="78"/>
      <c r="L40" s="78"/>
    </row>
    <row r="41" ht="30" customHeight="1" spans="1:12">
      <c r="A41" s="77">
        <v>38</v>
      </c>
      <c r="B41" s="78">
        <v>149900110</v>
      </c>
      <c r="C41" s="79" t="s">
        <v>584</v>
      </c>
      <c r="D41" s="77" t="s">
        <v>12</v>
      </c>
      <c r="E41" s="77">
        <v>25000</v>
      </c>
      <c r="F41" s="77" t="s">
        <v>285</v>
      </c>
      <c r="G41" s="77" t="s">
        <v>585</v>
      </c>
      <c r="H41" s="77" t="s">
        <v>504</v>
      </c>
      <c r="I41" s="77" t="s">
        <v>570</v>
      </c>
      <c r="J41" s="77" t="s">
        <v>506</v>
      </c>
      <c r="K41" s="78"/>
      <c r="L41" s="78"/>
    </row>
    <row r="42" ht="30" customHeight="1" spans="1:12">
      <c r="A42" s="77">
        <v>39</v>
      </c>
      <c r="B42" s="78">
        <v>149900182</v>
      </c>
      <c r="C42" s="79" t="s">
        <v>586</v>
      </c>
      <c r="D42" s="77" t="s">
        <v>12</v>
      </c>
      <c r="E42" s="77">
        <v>36000</v>
      </c>
      <c r="F42" s="77" t="s">
        <v>285</v>
      </c>
      <c r="G42" s="77" t="s">
        <v>587</v>
      </c>
      <c r="H42" s="77" t="s">
        <v>504</v>
      </c>
      <c r="I42" s="77" t="s">
        <v>570</v>
      </c>
      <c r="J42" s="77" t="s">
        <v>506</v>
      </c>
      <c r="K42" s="78"/>
      <c r="L42" s="78"/>
    </row>
    <row r="43" ht="30" customHeight="1" spans="1:12">
      <c r="A43" s="77">
        <v>40</v>
      </c>
      <c r="B43" s="78">
        <v>149900180</v>
      </c>
      <c r="C43" s="79" t="s">
        <v>588</v>
      </c>
      <c r="D43" s="77" t="s">
        <v>12</v>
      </c>
      <c r="E43" s="77">
        <v>40000</v>
      </c>
      <c r="F43" s="77" t="s">
        <v>285</v>
      </c>
      <c r="G43" s="77" t="s">
        <v>589</v>
      </c>
      <c r="H43" s="77" t="s">
        <v>504</v>
      </c>
      <c r="I43" s="77" t="s">
        <v>570</v>
      </c>
      <c r="J43" s="77" t="s">
        <v>506</v>
      </c>
      <c r="K43" s="78"/>
      <c r="L43" s="78"/>
    </row>
    <row r="44" ht="30" customHeight="1" spans="1:12">
      <c r="A44" s="77">
        <v>41</v>
      </c>
      <c r="B44" s="78">
        <v>149900181</v>
      </c>
      <c r="C44" s="79" t="s">
        <v>590</v>
      </c>
      <c r="D44" s="77" t="s">
        <v>12</v>
      </c>
      <c r="E44" s="77">
        <v>40000</v>
      </c>
      <c r="F44" s="77" t="s">
        <v>285</v>
      </c>
      <c r="G44" s="77" t="s">
        <v>591</v>
      </c>
      <c r="H44" s="77" t="s">
        <v>504</v>
      </c>
      <c r="I44" s="77" t="s">
        <v>570</v>
      </c>
      <c r="J44" s="77" t="s">
        <v>506</v>
      </c>
      <c r="K44" s="78"/>
      <c r="L44" s="78"/>
    </row>
    <row r="45" ht="30" customHeight="1" spans="1:12">
      <c r="A45" s="77">
        <v>42</v>
      </c>
      <c r="B45" s="78">
        <v>149900183</v>
      </c>
      <c r="C45" s="79" t="s">
        <v>592</v>
      </c>
      <c r="D45" s="77" t="s">
        <v>12</v>
      </c>
      <c r="E45" s="77">
        <v>15000</v>
      </c>
      <c r="F45" s="77" t="s">
        <v>285</v>
      </c>
      <c r="G45" s="77" t="s">
        <v>593</v>
      </c>
      <c r="H45" s="77" t="s">
        <v>504</v>
      </c>
      <c r="I45" s="77" t="s">
        <v>505</v>
      </c>
      <c r="J45" s="77" t="s">
        <v>506</v>
      </c>
      <c r="K45" s="78"/>
      <c r="L45" s="78"/>
    </row>
    <row r="46" ht="30" customHeight="1" spans="1:12">
      <c r="A46" s="77">
        <v>43</v>
      </c>
      <c r="B46" s="78">
        <v>149900184</v>
      </c>
      <c r="C46" s="79" t="s">
        <v>594</v>
      </c>
      <c r="D46" s="77" t="s">
        <v>12</v>
      </c>
      <c r="E46" s="77">
        <v>15000</v>
      </c>
      <c r="F46" s="77" t="s">
        <v>285</v>
      </c>
      <c r="G46" s="77" t="s">
        <v>595</v>
      </c>
      <c r="H46" s="77" t="s">
        <v>504</v>
      </c>
      <c r="I46" s="77" t="s">
        <v>505</v>
      </c>
      <c r="J46" s="77" t="s">
        <v>506</v>
      </c>
      <c r="K46" s="78"/>
      <c r="L46" s="78"/>
    </row>
    <row r="47" ht="30" customHeight="1" spans="1:12">
      <c r="A47" s="77">
        <v>44</v>
      </c>
      <c r="B47" s="78">
        <v>149900185</v>
      </c>
      <c r="C47" s="79" t="s">
        <v>596</v>
      </c>
      <c r="D47" s="77" t="s">
        <v>12</v>
      </c>
      <c r="E47" s="77">
        <v>15000</v>
      </c>
      <c r="F47" s="77" t="s">
        <v>285</v>
      </c>
      <c r="G47" s="77" t="s">
        <v>597</v>
      </c>
      <c r="H47" s="77" t="s">
        <v>504</v>
      </c>
      <c r="I47" s="77" t="s">
        <v>505</v>
      </c>
      <c r="J47" s="77" t="s">
        <v>506</v>
      </c>
      <c r="K47" s="78"/>
      <c r="L47" s="78"/>
    </row>
    <row r="48" ht="30" customHeight="1" spans="1:12">
      <c r="A48" s="77">
        <v>45</v>
      </c>
      <c r="B48" s="78">
        <v>149900197</v>
      </c>
      <c r="C48" s="79" t="s">
        <v>598</v>
      </c>
      <c r="D48" s="77" t="s">
        <v>12</v>
      </c>
      <c r="E48" s="77">
        <v>4000</v>
      </c>
      <c r="F48" s="77" t="s">
        <v>285</v>
      </c>
      <c r="G48" s="77" t="s">
        <v>599</v>
      </c>
      <c r="H48" s="77" t="s">
        <v>504</v>
      </c>
      <c r="I48" s="77" t="s">
        <v>505</v>
      </c>
      <c r="J48" s="77" t="s">
        <v>506</v>
      </c>
      <c r="K48" s="78"/>
      <c r="L48" s="78"/>
    </row>
    <row r="49" ht="30" customHeight="1" spans="1:12">
      <c r="A49" s="77">
        <v>46</v>
      </c>
      <c r="B49" s="78">
        <v>149900198</v>
      </c>
      <c r="C49" s="79" t="s">
        <v>600</v>
      </c>
      <c r="D49" s="77" t="s">
        <v>12</v>
      </c>
      <c r="E49" s="77">
        <v>4000</v>
      </c>
      <c r="F49" s="77" t="s">
        <v>285</v>
      </c>
      <c r="G49" s="77" t="s">
        <v>601</v>
      </c>
      <c r="H49" s="77" t="s">
        <v>504</v>
      </c>
      <c r="I49" s="77" t="s">
        <v>505</v>
      </c>
      <c r="J49" s="77" t="s">
        <v>506</v>
      </c>
      <c r="K49" s="78"/>
      <c r="L49" s="78"/>
    </row>
    <row r="50" ht="30" customHeight="1" spans="1:12">
      <c r="A50" s="77">
        <v>47</v>
      </c>
      <c r="B50" s="78">
        <v>149900029</v>
      </c>
      <c r="C50" s="79" t="s">
        <v>602</v>
      </c>
      <c r="D50" s="77" t="s">
        <v>603</v>
      </c>
      <c r="E50" s="77">
        <v>15</v>
      </c>
      <c r="F50" s="77" t="s">
        <v>285</v>
      </c>
      <c r="G50" s="77" t="s">
        <v>604</v>
      </c>
      <c r="H50" s="77" t="s">
        <v>504</v>
      </c>
      <c r="I50" s="77" t="s">
        <v>505</v>
      </c>
      <c r="J50" s="77" t="s">
        <v>506</v>
      </c>
      <c r="K50" s="78"/>
      <c r="L50" s="78"/>
    </row>
    <row r="51" ht="30" customHeight="1" spans="1:12">
      <c r="A51" s="77">
        <v>48</v>
      </c>
      <c r="B51" s="78">
        <v>149900175</v>
      </c>
      <c r="C51" s="79" t="s">
        <v>605</v>
      </c>
      <c r="D51" s="77" t="s">
        <v>12</v>
      </c>
      <c r="E51" s="77">
        <v>220</v>
      </c>
      <c r="F51" s="77" t="s">
        <v>285</v>
      </c>
      <c r="G51" s="77" t="s">
        <v>606</v>
      </c>
      <c r="H51" s="77" t="s">
        <v>504</v>
      </c>
      <c r="I51" s="77" t="s">
        <v>505</v>
      </c>
      <c r="J51" s="77" t="s">
        <v>506</v>
      </c>
      <c r="K51" s="79"/>
      <c r="L51" s="79"/>
    </row>
    <row r="52" ht="30" customHeight="1" spans="1:12">
      <c r="A52" s="77">
        <v>49</v>
      </c>
      <c r="B52" s="78">
        <v>149900166</v>
      </c>
      <c r="C52" s="79" t="s">
        <v>607</v>
      </c>
      <c r="D52" s="77" t="s">
        <v>12</v>
      </c>
      <c r="E52" s="80">
        <v>300</v>
      </c>
      <c r="F52" s="77" t="s">
        <v>285</v>
      </c>
      <c r="G52" s="77" t="s">
        <v>608</v>
      </c>
      <c r="H52" s="77" t="s">
        <v>504</v>
      </c>
      <c r="I52" s="77" t="s">
        <v>505</v>
      </c>
      <c r="J52" s="77" t="s">
        <v>506</v>
      </c>
      <c r="K52" s="79"/>
      <c r="L52" s="79"/>
    </row>
    <row r="53" ht="30" customHeight="1" spans="1:12">
      <c r="A53" s="77">
        <v>50</v>
      </c>
      <c r="B53" s="78">
        <v>149900222</v>
      </c>
      <c r="C53" s="79" t="s">
        <v>609</v>
      </c>
      <c r="D53" s="77" t="s">
        <v>12</v>
      </c>
      <c r="E53" s="77">
        <v>400</v>
      </c>
      <c r="F53" s="77" t="s">
        <v>285</v>
      </c>
      <c r="G53" s="77" t="s">
        <v>610</v>
      </c>
      <c r="H53" s="77" t="s">
        <v>504</v>
      </c>
      <c r="I53" s="77" t="s">
        <v>505</v>
      </c>
      <c r="J53" s="77" t="s">
        <v>506</v>
      </c>
      <c r="K53" s="78"/>
      <c r="L53" s="78"/>
    </row>
    <row r="54" ht="30" customHeight="1" spans="1:12">
      <c r="A54" s="77">
        <v>51</v>
      </c>
      <c r="B54" s="78">
        <v>149900221</v>
      </c>
      <c r="C54" s="79" t="s">
        <v>611</v>
      </c>
      <c r="D54" s="77" t="s">
        <v>12</v>
      </c>
      <c r="E54" s="77">
        <v>400</v>
      </c>
      <c r="F54" s="77" t="s">
        <v>285</v>
      </c>
      <c r="G54" s="77" t="s">
        <v>612</v>
      </c>
      <c r="H54" s="77" t="s">
        <v>504</v>
      </c>
      <c r="I54" s="77" t="s">
        <v>505</v>
      </c>
      <c r="J54" s="77" t="s">
        <v>506</v>
      </c>
      <c r="K54" s="78"/>
      <c r="L54" s="78"/>
    </row>
    <row r="55" ht="30" customHeight="1" spans="1:12">
      <c r="A55" s="77">
        <v>52</v>
      </c>
      <c r="B55" s="78">
        <v>149900223</v>
      </c>
      <c r="C55" s="79" t="s">
        <v>613</v>
      </c>
      <c r="D55" s="77" t="s">
        <v>12</v>
      </c>
      <c r="E55" s="77">
        <v>400</v>
      </c>
      <c r="F55" s="77" t="s">
        <v>285</v>
      </c>
      <c r="G55" s="77" t="s">
        <v>614</v>
      </c>
      <c r="H55" s="77" t="s">
        <v>504</v>
      </c>
      <c r="I55" s="77" t="s">
        <v>505</v>
      </c>
      <c r="J55" s="77" t="s">
        <v>506</v>
      </c>
      <c r="K55" s="78"/>
      <c r="L55" s="78"/>
    </row>
    <row r="56" ht="30" customHeight="1" spans="1:12">
      <c r="A56" s="77">
        <v>53</v>
      </c>
      <c r="B56" s="78">
        <v>149900224</v>
      </c>
      <c r="C56" s="79" t="s">
        <v>615</v>
      </c>
      <c r="D56" s="77" t="s">
        <v>12</v>
      </c>
      <c r="E56" s="77">
        <v>400</v>
      </c>
      <c r="F56" s="77" t="s">
        <v>285</v>
      </c>
      <c r="G56" s="77" t="s">
        <v>616</v>
      </c>
      <c r="H56" s="77" t="s">
        <v>504</v>
      </c>
      <c r="I56" s="77" t="s">
        <v>505</v>
      </c>
      <c r="J56" s="77" t="s">
        <v>506</v>
      </c>
      <c r="K56" s="78"/>
      <c r="L56" s="78"/>
    </row>
    <row r="57" ht="30" customHeight="1" spans="1:12">
      <c r="A57" s="77">
        <v>54</v>
      </c>
      <c r="B57" s="77">
        <v>149900075</v>
      </c>
      <c r="C57" s="79" t="s">
        <v>617</v>
      </c>
      <c r="D57" s="77" t="s">
        <v>12</v>
      </c>
      <c r="E57" s="77">
        <v>400</v>
      </c>
      <c r="F57" s="77" t="s">
        <v>285</v>
      </c>
      <c r="G57" s="77" t="s">
        <v>618</v>
      </c>
      <c r="H57" s="77" t="s">
        <v>504</v>
      </c>
      <c r="I57" s="77" t="s">
        <v>505</v>
      </c>
      <c r="J57" s="77" t="s">
        <v>506</v>
      </c>
      <c r="K57" s="78"/>
      <c r="L57" s="78"/>
    </row>
    <row r="58" ht="30" customHeight="1" spans="1:12">
      <c r="A58" s="77">
        <v>55</v>
      </c>
      <c r="B58" s="77">
        <v>149900187</v>
      </c>
      <c r="C58" s="79" t="s">
        <v>619</v>
      </c>
      <c r="D58" s="77" t="s">
        <v>12</v>
      </c>
      <c r="E58" s="77">
        <v>5000</v>
      </c>
      <c r="F58" s="77" t="s">
        <v>285</v>
      </c>
      <c r="G58" s="77" t="s">
        <v>612</v>
      </c>
      <c r="H58" s="77" t="s">
        <v>504</v>
      </c>
      <c r="I58" s="77" t="s">
        <v>505</v>
      </c>
      <c r="J58" s="77" t="s">
        <v>506</v>
      </c>
      <c r="K58" s="78"/>
      <c r="L58" s="78"/>
    </row>
    <row r="59" ht="30" customHeight="1" spans="1:12">
      <c r="A59" s="77">
        <v>56</v>
      </c>
      <c r="B59" s="77">
        <v>149900189</v>
      </c>
      <c r="C59" s="79" t="s">
        <v>620</v>
      </c>
      <c r="D59" s="77" t="s">
        <v>12</v>
      </c>
      <c r="E59" s="77">
        <v>3500</v>
      </c>
      <c r="F59" s="77" t="s">
        <v>285</v>
      </c>
      <c r="G59" s="77" t="s">
        <v>614</v>
      </c>
      <c r="H59" s="77" t="s">
        <v>504</v>
      </c>
      <c r="I59" s="77" t="s">
        <v>505</v>
      </c>
      <c r="J59" s="77" t="s">
        <v>506</v>
      </c>
      <c r="K59" s="78"/>
      <c r="L59" s="78"/>
    </row>
    <row r="60" ht="30" customHeight="1" spans="1:12">
      <c r="A60" s="77">
        <v>57</v>
      </c>
      <c r="B60" s="77">
        <v>149900190</v>
      </c>
      <c r="C60" s="79" t="s">
        <v>621</v>
      </c>
      <c r="D60" s="77" t="s">
        <v>12</v>
      </c>
      <c r="E60" s="77">
        <v>2000</v>
      </c>
      <c r="F60" s="77" t="s">
        <v>285</v>
      </c>
      <c r="G60" s="77" t="s">
        <v>616</v>
      </c>
      <c r="H60" s="77" t="s">
        <v>504</v>
      </c>
      <c r="I60" s="77" t="s">
        <v>505</v>
      </c>
      <c r="J60" s="77" t="s">
        <v>506</v>
      </c>
      <c r="K60" s="78"/>
      <c r="L60" s="78"/>
    </row>
    <row r="61" ht="30" customHeight="1" spans="1:12">
      <c r="A61" s="77">
        <v>58</v>
      </c>
      <c r="B61" s="78">
        <v>149900201</v>
      </c>
      <c r="C61" s="79" t="s">
        <v>622</v>
      </c>
      <c r="D61" s="77" t="s">
        <v>12</v>
      </c>
      <c r="E61" s="77">
        <v>3500</v>
      </c>
      <c r="F61" s="77" t="s">
        <v>285</v>
      </c>
      <c r="G61" s="77" t="s">
        <v>623</v>
      </c>
      <c r="H61" s="77" t="s">
        <v>504</v>
      </c>
      <c r="I61" s="77" t="s">
        <v>505</v>
      </c>
      <c r="J61" s="77" t="s">
        <v>506</v>
      </c>
      <c r="K61" s="78"/>
      <c r="L61" s="78"/>
    </row>
    <row r="62" ht="30" customHeight="1" spans="1:12">
      <c r="A62" s="77">
        <v>59</v>
      </c>
      <c r="B62" s="78">
        <v>149900229</v>
      </c>
      <c r="C62" s="79" t="s">
        <v>624</v>
      </c>
      <c r="D62" s="77" t="s">
        <v>12</v>
      </c>
      <c r="E62" s="80">
        <v>20</v>
      </c>
      <c r="F62" s="77" t="s">
        <v>285</v>
      </c>
      <c r="G62" s="77" t="s">
        <v>625</v>
      </c>
      <c r="H62" s="77" t="s">
        <v>504</v>
      </c>
      <c r="I62" s="77" t="s">
        <v>505</v>
      </c>
      <c r="J62" s="77" t="s">
        <v>506</v>
      </c>
      <c r="K62" s="78"/>
      <c r="L62" s="78"/>
    </row>
    <row r="63" ht="30" customHeight="1" spans="1:12">
      <c r="A63" s="77">
        <v>60</v>
      </c>
      <c r="B63" s="78">
        <v>149900233</v>
      </c>
      <c r="C63" s="79" t="s">
        <v>626</v>
      </c>
      <c r="D63" s="77" t="s">
        <v>12</v>
      </c>
      <c r="E63" s="77">
        <v>500</v>
      </c>
      <c r="F63" s="77" t="s">
        <v>285</v>
      </c>
      <c r="G63" s="77" t="s">
        <v>627</v>
      </c>
      <c r="H63" s="77" t="s">
        <v>504</v>
      </c>
      <c r="I63" s="77" t="s">
        <v>505</v>
      </c>
      <c r="J63" s="77" t="s">
        <v>506</v>
      </c>
      <c r="K63" s="78"/>
      <c r="L63" s="78"/>
    </row>
    <row r="64" ht="30" customHeight="1" spans="1:12">
      <c r="A64" s="77">
        <v>61</v>
      </c>
      <c r="B64" s="78">
        <v>149900236</v>
      </c>
      <c r="C64" s="79" t="s">
        <v>628</v>
      </c>
      <c r="D64" s="77" t="s">
        <v>12</v>
      </c>
      <c r="E64" s="77">
        <v>16200</v>
      </c>
      <c r="F64" s="77" t="s">
        <v>285</v>
      </c>
      <c r="G64" s="77" t="s">
        <v>629</v>
      </c>
      <c r="H64" s="77" t="s">
        <v>504</v>
      </c>
      <c r="I64" s="77" t="s">
        <v>570</v>
      </c>
      <c r="J64" s="77" t="s">
        <v>506</v>
      </c>
      <c r="K64" s="78"/>
      <c r="L64" s="78"/>
    </row>
    <row r="65" ht="30" customHeight="1" spans="1:12">
      <c r="A65" s="74">
        <v>62</v>
      </c>
      <c r="B65" s="75">
        <v>149900238</v>
      </c>
      <c r="C65" s="76" t="s">
        <v>630</v>
      </c>
      <c r="D65" s="74" t="s">
        <v>12</v>
      </c>
      <c r="E65" s="74">
        <v>16200</v>
      </c>
      <c r="F65" s="74" t="s">
        <v>285</v>
      </c>
      <c r="G65" s="74" t="s">
        <v>631</v>
      </c>
      <c r="H65" s="74" t="s">
        <v>504</v>
      </c>
      <c r="I65" s="74" t="s">
        <v>570</v>
      </c>
      <c r="J65" s="74" t="s">
        <v>506</v>
      </c>
      <c r="K65" s="81">
        <v>10</v>
      </c>
      <c r="L65" s="75"/>
    </row>
    <row r="66" ht="30" customHeight="1" spans="1:12">
      <c r="A66" s="77">
        <v>63</v>
      </c>
      <c r="B66" s="78">
        <v>149900237</v>
      </c>
      <c r="C66" s="79" t="s">
        <v>632</v>
      </c>
      <c r="D66" s="77" t="s">
        <v>12</v>
      </c>
      <c r="E66" s="77">
        <v>16200</v>
      </c>
      <c r="F66" s="77" t="s">
        <v>285</v>
      </c>
      <c r="G66" s="77" t="s">
        <v>633</v>
      </c>
      <c r="H66" s="77" t="s">
        <v>504</v>
      </c>
      <c r="I66" s="77" t="s">
        <v>570</v>
      </c>
      <c r="J66" s="77" t="s">
        <v>506</v>
      </c>
      <c r="K66" s="78"/>
      <c r="L66" s="78"/>
    </row>
    <row r="67" ht="30" customHeight="1" spans="1:12">
      <c r="A67" s="77">
        <v>64</v>
      </c>
      <c r="B67" s="78">
        <v>149900235</v>
      </c>
      <c r="C67" s="79" t="s">
        <v>634</v>
      </c>
      <c r="D67" s="77" t="s">
        <v>12</v>
      </c>
      <c r="E67" s="77">
        <v>16400</v>
      </c>
      <c r="F67" s="77" t="s">
        <v>285</v>
      </c>
      <c r="G67" s="77" t="s">
        <v>635</v>
      </c>
      <c r="H67" s="77" t="s">
        <v>504</v>
      </c>
      <c r="I67" s="77" t="s">
        <v>505</v>
      </c>
      <c r="J67" s="77" t="s">
        <v>506</v>
      </c>
      <c r="K67" s="79"/>
      <c r="L67" s="79"/>
    </row>
    <row r="68" ht="30" customHeight="1" spans="1:12">
      <c r="A68" s="74">
        <v>65</v>
      </c>
      <c r="B68" s="75">
        <v>69000563</v>
      </c>
      <c r="C68" s="76" t="s">
        <v>636</v>
      </c>
      <c r="D68" s="74" t="s">
        <v>603</v>
      </c>
      <c r="E68" s="74">
        <v>800</v>
      </c>
      <c r="F68" s="74" t="s">
        <v>522</v>
      </c>
      <c r="G68" s="74" t="s">
        <v>637</v>
      </c>
      <c r="H68" s="74" t="s">
        <v>504</v>
      </c>
      <c r="I68" s="74" t="s">
        <v>505</v>
      </c>
      <c r="J68" s="81" t="s">
        <v>638</v>
      </c>
      <c r="K68" s="81">
        <v>2</v>
      </c>
      <c r="L68" s="76"/>
    </row>
    <row r="69" ht="30" customHeight="1" spans="1:12">
      <c r="A69" s="77">
        <v>66</v>
      </c>
      <c r="B69" s="78">
        <v>69000443</v>
      </c>
      <c r="C69" s="79" t="s">
        <v>639</v>
      </c>
      <c r="D69" s="77" t="s">
        <v>486</v>
      </c>
      <c r="E69" s="77">
        <v>20000</v>
      </c>
      <c r="F69" s="77" t="s">
        <v>285</v>
      </c>
      <c r="G69" s="77" t="s">
        <v>640</v>
      </c>
      <c r="H69" s="77" t="s">
        <v>504</v>
      </c>
      <c r="I69" s="77" t="s">
        <v>505</v>
      </c>
      <c r="J69" s="77" t="s">
        <v>641</v>
      </c>
      <c r="K69" s="78"/>
      <c r="L69" s="78"/>
    </row>
    <row r="70" ht="30" customHeight="1" spans="1:12">
      <c r="A70" s="74">
        <v>67</v>
      </c>
      <c r="B70" s="75">
        <v>149900081</v>
      </c>
      <c r="C70" s="76" t="s">
        <v>642</v>
      </c>
      <c r="D70" s="74" t="s">
        <v>486</v>
      </c>
      <c r="E70" s="74">
        <v>72000</v>
      </c>
      <c r="F70" s="74" t="s">
        <v>285</v>
      </c>
      <c r="G70" s="74" t="s">
        <v>643</v>
      </c>
      <c r="H70" s="74" t="s">
        <v>504</v>
      </c>
      <c r="I70" s="74" t="s">
        <v>505</v>
      </c>
      <c r="J70" s="74" t="s">
        <v>641</v>
      </c>
      <c r="K70" s="81">
        <v>10</v>
      </c>
      <c r="L70" s="75"/>
    </row>
    <row r="71" ht="131" customHeight="1" spans="1:12">
      <c r="A71" s="82" t="s">
        <v>644</v>
      </c>
      <c r="B71" s="82"/>
      <c r="C71" s="82"/>
      <c r="D71" s="67"/>
      <c r="E71" s="67"/>
      <c r="F71" s="67"/>
      <c r="G71" s="67"/>
      <c r="H71" s="67"/>
      <c r="I71" s="67"/>
      <c r="J71" s="67"/>
      <c r="K71" s="82"/>
      <c r="L71" s="82"/>
    </row>
  </sheetData>
  <autoFilter xmlns:etc="http://www.wps.cn/officeDocument/2017/etCustomData" ref="A3:O71" etc:filterBottomFollowUsedRange="0">
    <extLst/>
  </autoFilter>
  <mergeCells count="14">
    <mergeCell ref="A1:L1"/>
    <mergeCell ref="A71:L7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scale="6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1"/>
  <sheetViews>
    <sheetView zoomScale="70" zoomScaleNormal="70" workbookViewId="0">
      <selection activeCell="A1" sqref="A1:Q1"/>
    </sheetView>
  </sheetViews>
  <sheetFormatPr defaultColWidth="9" defaultRowHeight="20.25"/>
  <cols>
    <col min="1" max="1" width="6.63333333333333" style="60" customWidth="1"/>
    <col min="2" max="2" width="10.7083333333333" style="60" customWidth="1"/>
    <col min="3" max="3" width="36.6" style="61" customWidth="1"/>
    <col min="4" max="4" width="6.90833333333333" style="60" customWidth="1"/>
    <col min="5" max="10" width="8.625" style="60" customWidth="1"/>
    <col min="11" max="11" width="12.5" style="60" customWidth="1"/>
    <col min="12" max="12" width="10.725" style="60" customWidth="1"/>
    <col min="13" max="13" width="17.9333333333333" style="61" customWidth="1"/>
    <col min="14" max="14" width="13.375" style="61" customWidth="1"/>
    <col min="15" max="15" width="18.8166666666667" style="62" customWidth="1"/>
    <col min="16" max="16" width="17.1916666666667" style="60" customWidth="1"/>
    <col min="17" max="17" width="22.95" style="60" customWidth="1"/>
    <col min="18" max="16384" width="9" style="59"/>
  </cols>
  <sheetData>
    <row r="1" s="58" customFormat="1" ht="30" customHeight="1" spans="1:17">
      <c r="A1" s="63" t="s">
        <v>645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="58" customFormat="1" ht="22" customHeight="1" spans="1:17">
      <c r="A2" s="10" t="s">
        <v>1</v>
      </c>
      <c r="B2" s="10" t="s">
        <v>646</v>
      </c>
      <c r="C2" s="33" t="s">
        <v>3</v>
      </c>
      <c r="D2" s="10" t="s">
        <v>4</v>
      </c>
      <c r="E2" s="51" t="s">
        <v>5</v>
      </c>
      <c r="F2" s="10" t="s">
        <v>345</v>
      </c>
      <c r="G2" s="10"/>
      <c r="H2" s="10" t="s">
        <v>647</v>
      </c>
      <c r="I2" s="10"/>
      <c r="J2" s="10"/>
      <c r="K2" s="10" t="s">
        <v>648</v>
      </c>
      <c r="L2" s="10" t="s">
        <v>649</v>
      </c>
      <c r="M2" s="33" t="s">
        <v>8</v>
      </c>
      <c r="N2" s="33" t="s">
        <v>650</v>
      </c>
      <c r="O2" s="33" t="s">
        <v>651</v>
      </c>
      <c r="P2" s="51" t="s">
        <v>9</v>
      </c>
      <c r="Q2" s="67" t="s">
        <v>10</v>
      </c>
    </row>
    <row r="3" s="58" customFormat="1" ht="22" customHeight="1" spans="1:17">
      <c r="A3" s="10"/>
      <c r="B3" s="10"/>
      <c r="C3" s="33"/>
      <c r="D3" s="10"/>
      <c r="E3" s="53"/>
      <c r="F3" s="10" t="s">
        <v>652</v>
      </c>
      <c r="G3" s="10" t="s">
        <v>653</v>
      </c>
      <c r="H3" s="10" t="s">
        <v>6</v>
      </c>
      <c r="I3" s="10" t="s">
        <v>500</v>
      </c>
      <c r="J3" s="10" t="s">
        <v>654</v>
      </c>
      <c r="K3" s="10"/>
      <c r="L3" s="10"/>
      <c r="M3" s="33"/>
      <c r="N3" s="33"/>
      <c r="O3" s="33"/>
      <c r="P3" s="53"/>
      <c r="Q3" s="67"/>
    </row>
    <row r="4" s="59" customFormat="1" ht="49" customHeight="1" spans="1:17">
      <c r="A4" s="24">
        <v>1</v>
      </c>
      <c r="B4" s="24">
        <v>140201105</v>
      </c>
      <c r="C4" s="26" t="s">
        <v>655</v>
      </c>
      <c r="D4" s="24" t="s">
        <v>603</v>
      </c>
      <c r="E4" s="24">
        <v>10000</v>
      </c>
      <c r="F4" s="24" t="s">
        <v>656</v>
      </c>
      <c r="G4" s="24" t="s">
        <v>657</v>
      </c>
      <c r="H4" s="24" t="s">
        <v>658</v>
      </c>
      <c r="I4" s="24" t="s">
        <v>659</v>
      </c>
      <c r="J4" s="24" t="s">
        <v>660</v>
      </c>
      <c r="K4" s="24" t="s">
        <v>661</v>
      </c>
      <c r="L4" s="24" t="s">
        <v>662</v>
      </c>
      <c r="M4" s="26" t="s">
        <v>663</v>
      </c>
      <c r="N4" s="26" t="s">
        <v>664</v>
      </c>
      <c r="O4" s="66" t="s">
        <v>665</v>
      </c>
      <c r="P4" s="24">
        <v>10</v>
      </c>
      <c r="Q4" s="24"/>
    </row>
    <row r="5" s="59" customFormat="1" ht="49" customHeight="1" spans="1:17">
      <c r="A5" s="3">
        <v>2</v>
      </c>
      <c r="B5" s="3">
        <v>140201006</v>
      </c>
      <c r="C5" s="22" t="s">
        <v>666</v>
      </c>
      <c r="D5" s="3" t="s">
        <v>603</v>
      </c>
      <c r="E5" s="3">
        <v>20000</v>
      </c>
      <c r="F5" s="3" t="s">
        <v>656</v>
      </c>
      <c r="G5" s="3" t="s">
        <v>657</v>
      </c>
      <c r="H5" s="3" t="s">
        <v>658</v>
      </c>
      <c r="I5" s="3" t="s">
        <v>659</v>
      </c>
      <c r="J5" s="3" t="s">
        <v>660</v>
      </c>
      <c r="K5" s="3" t="s">
        <v>661</v>
      </c>
      <c r="L5" s="3" t="s">
        <v>667</v>
      </c>
      <c r="M5" s="22" t="s">
        <v>668</v>
      </c>
      <c r="N5" s="22" t="s">
        <v>669</v>
      </c>
      <c r="O5" s="66"/>
      <c r="P5" s="3"/>
      <c r="Q5" s="3"/>
    </row>
    <row r="6" s="59" customFormat="1" ht="49" customHeight="1" spans="1:17">
      <c r="A6" s="3">
        <v>3</v>
      </c>
      <c r="B6" s="3">
        <v>140201025</v>
      </c>
      <c r="C6" s="22" t="s">
        <v>670</v>
      </c>
      <c r="D6" s="3" t="s">
        <v>603</v>
      </c>
      <c r="E6" s="3">
        <v>8000</v>
      </c>
      <c r="F6" s="3" t="s">
        <v>671</v>
      </c>
      <c r="G6" s="3" t="s">
        <v>672</v>
      </c>
      <c r="H6" s="3" t="s">
        <v>673</v>
      </c>
      <c r="I6" s="3" t="s">
        <v>524</v>
      </c>
      <c r="J6" s="3" t="s">
        <v>674</v>
      </c>
      <c r="K6" s="3" t="s">
        <v>675</v>
      </c>
      <c r="L6" s="3" t="s">
        <v>662</v>
      </c>
      <c r="M6" s="22" t="s">
        <v>676</v>
      </c>
      <c r="N6" s="22" t="s">
        <v>677</v>
      </c>
      <c r="O6" s="66" t="s">
        <v>678</v>
      </c>
      <c r="P6" s="3"/>
      <c r="Q6" s="3"/>
    </row>
    <row r="7" s="59" customFormat="1" ht="49" customHeight="1" spans="1:17">
      <c r="A7" s="24">
        <v>4</v>
      </c>
      <c r="B7" s="24">
        <v>140201026</v>
      </c>
      <c r="C7" s="26" t="s">
        <v>679</v>
      </c>
      <c r="D7" s="24" t="s">
        <v>603</v>
      </c>
      <c r="E7" s="24">
        <v>8000</v>
      </c>
      <c r="F7" s="24" t="s">
        <v>671</v>
      </c>
      <c r="G7" s="24" t="s">
        <v>672</v>
      </c>
      <c r="H7" s="24" t="s">
        <v>673</v>
      </c>
      <c r="I7" s="24" t="s">
        <v>557</v>
      </c>
      <c r="J7" s="24" t="s">
        <v>674</v>
      </c>
      <c r="K7" s="24" t="s">
        <v>675</v>
      </c>
      <c r="L7" s="24" t="s">
        <v>662</v>
      </c>
      <c r="M7" s="26" t="s">
        <v>676</v>
      </c>
      <c r="N7" s="26" t="s">
        <v>677</v>
      </c>
      <c r="O7" s="66"/>
      <c r="P7" s="24">
        <v>10</v>
      </c>
      <c r="Q7" s="24"/>
    </row>
    <row r="8" s="59" customFormat="1" ht="49" customHeight="1" spans="1:17">
      <c r="A8" s="3">
        <v>5</v>
      </c>
      <c r="B8" s="3">
        <v>140201067</v>
      </c>
      <c r="C8" s="22" t="s">
        <v>680</v>
      </c>
      <c r="D8" s="3" t="s">
        <v>603</v>
      </c>
      <c r="E8" s="3">
        <v>1500</v>
      </c>
      <c r="F8" s="3" t="s">
        <v>681</v>
      </c>
      <c r="G8" s="3" t="s">
        <v>682</v>
      </c>
      <c r="H8" s="3" t="s">
        <v>673</v>
      </c>
      <c r="I8" s="3" t="s">
        <v>683</v>
      </c>
      <c r="J8" s="3" t="s">
        <v>674</v>
      </c>
      <c r="K8" s="3" t="s">
        <v>684</v>
      </c>
      <c r="L8" s="3" t="s">
        <v>662</v>
      </c>
      <c r="M8" s="22" t="s">
        <v>685</v>
      </c>
      <c r="N8" s="22" t="s">
        <v>686</v>
      </c>
      <c r="O8" s="66" t="s">
        <v>687</v>
      </c>
      <c r="P8" s="3"/>
      <c r="Q8" s="3"/>
    </row>
    <row r="9" s="59" customFormat="1" ht="49" customHeight="1" spans="1:17">
      <c r="A9" s="24">
        <v>6</v>
      </c>
      <c r="B9" s="24">
        <v>140201077</v>
      </c>
      <c r="C9" s="26" t="s">
        <v>688</v>
      </c>
      <c r="D9" s="24" t="s">
        <v>603</v>
      </c>
      <c r="E9" s="24">
        <v>10000</v>
      </c>
      <c r="F9" s="24" t="s">
        <v>689</v>
      </c>
      <c r="G9" s="24" t="s">
        <v>682</v>
      </c>
      <c r="H9" s="24" t="s">
        <v>673</v>
      </c>
      <c r="I9" s="24" t="s">
        <v>683</v>
      </c>
      <c r="J9" s="24" t="s">
        <v>674</v>
      </c>
      <c r="K9" s="24" t="s">
        <v>684</v>
      </c>
      <c r="L9" s="24" t="s">
        <v>662</v>
      </c>
      <c r="M9" s="26" t="s">
        <v>690</v>
      </c>
      <c r="N9" s="26" t="s">
        <v>686</v>
      </c>
      <c r="O9" s="66" t="s">
        <v>678</v>
      </c>
      <c r="P9" s="24">
        <v>10</v>
      </c>
      <c r="Q9" s="24"/>
    </row>
    <row r="10" s="59" customFormat="1" ht="49" customHeight="1" spans="1:17">
      <c r="A10" s="3">
        <v>7</v>
      </c>
      <c r="B10" s="3">
        <v>140201015</v>
      </c>
      <c r="C10" s="22" t="s">
        <v>691</v>
      </c>
      <c r="D10" s="3" t="s">
        <v>603</v>
      </c>
      <c r="E10" s="3">
        <v>15000</v>
      </c>
      <c r="F10" s="3" t="s">
        <v>689</v>
      </c>
      <c r="G10" s="3" t="s">
        <v>682</v>
      </c>
      <c r="H10" s="3" t="s">
        <v>673</v>
      </c>
      <c r="I10" s="3" t="s">
        <v>683</v>
      </c>
      <c r="J10" s="3" t="s">
        <v>674</v>
      </c>
      <c r="K10" s="3" t="s">
        <v>684</v>
      </c>
      <c r="L10" s="3" t="s">
        <v>662</v>
      </c>
      <c r="M10" s="22" t="s">
        <v>692</v>
      </c>
      <c r="N10" s="22" t="s">
        <v>686</v>
      </c>
      <c r="O10" s="66" t="s">
        <v>687</v>
      </c>
      <c r="P10" s="3"/>
      <c r="Q10" s="3"/>
    </row>
    <row r="11" s="59" customFormat="1" ht="88" customHeight="1" spans="1:17">
      <c r="A11" s="24">
        <v>8</v>
      </c>
      <c r="B11" s="24">
        <v>140201020</v>
      </c>
      <c r="C11" s="26" t="s">
        <v>693</v>
      </c>
      <c r="D11" s="24" t="s">
        <v>603</v>
      </c>
      <c r="E11" s="24">
        <v>32000</v>
      </c>
      <c r="F11" s="24" t="s">
        <v>694</v>
      </c>
      <c r="G11" s="24" t="s">
        <v>682</v>
      </c>
      <c r="H11" s="24" t="s">
        <v>673</v>
      </c>
      <c r="I11" s="24" t="s">
        <v>683</v>
      </c>
      <c r="J11" s="24" t="s">
        <v>674</v>
      </c>
      <c r="K11" s="24" t="s">
        <v>684</v>
      </c>
      <c r="L11" s="24" t="s">
        <v>662</v>
      </c>
      <c r="M11" s="26" t="s">
        <v>695</v>
      </c>
      <c r="N11" s="26" t="s">
        <v>686</v>
      </c>
      <c r="O11" s="66"/>
      <c r="P11" s="24">
        <v>10</v>
      </c>
      <c r="Q11" s="24"/>
    </row>
    <row r="12" s="59" customFormat="1" ht="49" customHeight="1" spans="1:17">
      <c r="A12" s="3">
        <v>9</v>
      </c>
      <c r="B12" s="3">
        <v>140201083</v>
      </c>
      <c r="C12" s="22" t="s">
        <v>696</v>
      </c>
      <c r="D12" s="3" t="s">
        <v>603</v>
      </c>
      <c r="E12" s="3">
        <v>11000</v>
      </c>
      <c r="F12" s="3" t="s">
        <v>697</v>
      </c>
      <c r="G12" s="3" t="s">
        <v>698</v>
      </c>
      <c r="H12" s="3" t="s">
        <v>658</v>
      </c>
      <c r="I12" s="3" t="s">
        <v>659</v>
      </c>
      <c r="J12" s="3" t="s">
        <v>699</v>
      </c>
      <c r="K12" s="3" t="s">
        <v>700</v>
      </c>
      <c r="L12" s="3" t="s">
        <v>662</v>
      </c>
      <c r="M12" s="22" t="s">
        <v>701</v>
      </c>
      <c r="N12" s="22" t="s">
        <v>686</v>
      </c>
      <c r="O12" s="66" t="s">
        <v>678</v>
      </c>
      <c r="P12" s="3"/>
      <c r="Q12" s="3"/>
    </row>
    <row r="13" s="59" customFormat="1" ht="49" customHeight="1" spans="1:17">
      <c r="A13" s="3">
        <v>10</v>
      </c>
      <c r="B13" s="3">
        <v>140201091</v>
      </c>
      <c r="C13" s="22" t="s">
        <v>702</v>
      </c>
      <c r="D13" s="3" t="s">
        <v>603</v>
      </c>
      <c r="E13" s="3">
        <v>200</v>
      </c>
      <c r="F13" s="3" t="s">
        <v>703</v>
      </c>
      <c r="G13" s="3" t="s">
        <v>682</v>
      </c>
      <c r="H13" s="3" t="s">
        <v>658</v>
      </c>
      <c r="I13" s="3" t="s">
        <v>659</v>
      </c>
      <c r="J13" s="3" t="s">
        <v>660</v>
      </c>
      <c r="K13" s="3" t="s">
        <v>661</v>
      </c>
      <c r="L13" s="3" t="s">
        <v>662</v>
      </c>
      <c r="M13" s="22" t="s">
        <v>704</v>
      </c>
      <c r="N13" s="22" t="s">
        <v>686</v>
      </c>
      <c r="O13" s="66"/>
      <c r="P13" s="3"/>
      <c r="Q13" s="3"/>
    </row>
    <row r="14" s="59" customFormat="1" ht="49" customHeight="1" spans="1:17">
      <c r="A14" s="3">
        <v>11</v>
      </c>
      <c r="B14" s="3">
        <v>140201074</v>
      </c>
      <c r="C14" s="22" t="s">
        <v>705</v>
      </c>
      <c r="D14" s="3" t="s">
        <v>603</v>
      </c>
      <c r="E14" s="3">
        <v>2000</v>
      </c>
      <c r="F14" s="3" t="s">
        <v>706</v>
      </c>
      <c r="G14" s="3" t="s">
        <v>672</v>
      </c>
      <c r="H14" s="3" t="s">
        <v>658</v>
      </c>
      <c r="I14" s="3" t="s">
        <v>659</v>
      </c>
      <c r="J14" s="3" t="s">
        <v>660</v>
      </c>
      <c r="K14" s="3" t="s">
        <v>661</v>
      </c>
      <c r="L14" s="3" t="s">
        <v>662</v>
      </c>
      <c r="M14" s="22" t="s">
        <v>707</v>
      </c>
      <c r="N14" s="22" t="s">
        <v>708</v>
      </c>
      <c r="O14" s="66"/>
      <c r="P14" s="3"/>
      <c r="Q14" s="3"/>
    </row>
    <row r="15" s="59" customFormat="1" ht="49" customHeight="1" spans="1:17">
      <c r="A15" s="3">
        <v>12</v>
      </c>
      <c r="B15" s="3">
        <v>140201075</v>
      </c>
      <c r="C15" s="22" t="s">
        <v>709</v>
      </c>
      <c r="D15" s="3" t="s">
        <v>603</v>
      </c>
      <c r="E15" s="3">
        <v>2000</v>
      </c>
      <c r="F15" s="3" t="s">
        <v>710</v>
      </c>
      <c r="G15" s="3" t="s">
        <v>672</v>
      </c>
      <c r="H15" s="3" t="s">
        <v>658</v>
      </c>
      <c r="I15" s="3" t="s">
        <v>659</v>
      </c>
      <c r="J15" s="3" t="s">
        <v>660</v>
      </c>
      <c r="K15" s="3" t="s">
        <v>661</v>
      </c>
      <c r="L15" s="3" t="s">
        <v>662</v>
      </c>
      <c r="M15" s="22" t="s">
        <v>302</v>
      </c>
      <c r="N15" s="22" t="s">
        <v>708</v>
      </c>
      <c r="O15" s="66"/>
      <c r="P15" s="3"/>
      <c r="Q15" s="3"/>
    </row>
    <row r="16" s="59" customFormat="1" ht="133" customHeight="1" spans="1:17">
      <c r="A16" s="24">
        <v>13</v>
      </c>
      <c r="B16" s="24">
        <v>140201002</v>
      </c>
      <c r="C16" s="26" t="s">
        <v>711</v>
      </c>
      <c r="D16" s="24" t="s">
        <v>603</v>
      </c>
      <c r="E16" s="24">
        <v>8000</v>
      </c>
      <c r="F16" s="24" t="s">
        <v>689</v>
      </c>
      <c r="G16" s="24" t="s">
        <v>682</v>
      </c>
      <c r="H16" s="24" t="s">
        <v>712</v>
      </c>
      <c r="I16" s="24" t="s">
        <v>504</v>
      </c>
      <c r="J16" s="24" t="s">
        <v>713</v>
      </c>
      <c r="K16" s="24" t="s">
        <v>714</v>
      </c>
      <c r="L16" s="24" t="s">
        <v>662</v>
      </c>
      <c r="M16" s="26" t="s">
        <v>715</v>
      </c>
      <c r="N16" s="26" t="s">
        <v>686</v>
      </c>
      <c r="O16" s="66" t="s">
        <v>716</v>
      </c>
      <c r="P16" s="24">
        <v>10</v>
      </c>
      <c r="Q16" s="24"/>
    </row>
    <row r="17" s="59" customFormat="1" ht="49" customHeight="1" spans="1:17">
      <c r="A17" s="3">
        <v>14</v>
      </c>
      <c r="B17" s="3">
        <v>140201072</v>
      </c>
      <c r="C17" s="22" t="s">
        <v>717</v>
      </c>
      <c r="D17" s="3" t="s">
        <v>603</v>
      </c>
      <c r="E17" s="3">
        <v>1000</v>
      </c>
      <c r="F17" s="3" t="s">
        <v>694</v>
      </c>
      <c r="G17" s="3" t="s">
        <v>682</v>
      </c>
      <c r="H17" s="3" t="s">
        <v>712</v>
      </c>
      <c r="I17" s="3" t="s">
        <v>504</v>
      </c>
      <c r="J17" s="3" t="s">
        <v>713</v>
      </c>
      <c r="K17" s="3" t="s">
        <v>718</v>
      </c>
      <c r="L17" s="3" t="s">
        <v>662</v>
      </c>
      <c r="M17" s="22" t="s">
        <v>719</v>
      </c>
      <c r="N17" s="22" t="s">
        <v>686</v>
      </c>
      <c r="O17" s="66" t="s">
        <v>678</v>
      </c>
      <c r="P17" s="3"/>
      <c r="Q17" s="3"/>
    </row>
    <row r="18" s="59" customFormat="1" ht="49" customHeight="1" spans="1:17">
      <c r="A18" s="3">
        <v>15</v>
      </c>
      <c r="B18" s="3">
        <v>140201114</v>
      </c>
      <c r="C18" s="22" t="s">
        <v>720</v>
      </c>
      <c r="D18" s="3" t="s">
        <v>603</v>
      </c>
      <c r="E18" s="3">
        <v>300</v>
      </c>
      <c r="F18" s="3" t="s">
        <v>689</v>
      </c>
      <c r="G18" s="3" t="s">
        <v>682</v>
      </c>
      <c r="H18" s="3" t="s">
        <v>673</v>
      </c>
      <c r="I18" s="3" t="s">
        <v>504</v>
      </c>
      <c r="J18" s="3" t="s">
        <v>721</v>
      </c>
      <c r="K18" s="3" t="s">
        <v>722</v>
      </c>
      <c r="L18" s="3" t="s">
        <v>662</v>
      </c>
      <c r="M18" s="22" t="s">
        <v>723</v>
      </c>
      <c r="N18" s="22" t="s">
        <v>724</v>
      </c>
      <c r="O18" s="66"/>
      <c r="P18" s="3"/>
      <c r="Q18" s="3"/>
    </row>
    <row r="19" s="59" customFormat="1" ht="49" customHeight="1" spans="1:17">
      <c r="A19" s="24">
        <v>16</v>
      </c>
      <c r="B19" s="24">
        <v>140201023</v>
      </c>
      <c r="C19" s="26" t="s">
        <v>725</v>
      </c>
      <c r="D19" s="24" t="s">
        <v>603</v>
      </c>
      <c r="E19" s="24">
        <v>6000</v>
      </c>
      <c r="F19" s="24" t="s">
        <v>710</v>
      </c>
      <c r="G19" s="24" t="s">
        <v>726</v>
      </c>
      <c r="H19" s="24" t="s">
        <v>727</v>
      </c>
      <c r="I19" s="24" t="s">
        <v>728</v>
      </c>
      <c r="J19" s="24" t="s">
        <v>729</v>
      </c>
      <c r="K19" s="24" t="s">
        <v>675</v>
      </c>
      <c r="L19" s="24" t="s">
        <v>662</v>
      </c>
      <c r="M19" s="26" t="s">
        <v>730</v>
      </c>
      <c r="N19" s="26" t="s">
        <v>686</v>
      </c>
      <c r="O19" s="66"/>
      <c r="P19" s="24">
        <v>10</v>
      </c>
      <c r="Q19" s="24"/>
    </row>
    <row r="20" s="59" customFormat="1" ht="49" customHeight="1" spans="1:17">
      <c r="A20" s="3">
        <v>17</v>
      </c>
      <c r="B20" s="3">
        <v>140201056</v>
      </c>
      <c r="C20" s="22" t="s">
        <v>731</v>
      </c>
      <c r="D20" s="3" t="s">
        <v>603</v>
      </c>
      <c r="E20" s="3">
        <v>3000</v>
      </c>
      <c r="F20" s="3" t="s">
        <v>732</v>
      </c>
      <c r="G20" s="3" t="s">
        <v>726</v>
      </c>
      <c r="H20" s="3" t="s">
        <v>727</v>
      </c>
      <c r="I20" s="3" t="s">
        <v>728</v>
      </c>
      <c r="J20" s="3" t="s">
        <v>729</v>
      </c>
      <c r="K20" s="3" t="s">
        <v>675</v>
      </c>
      <c r="L20" s="3" t="s">
        <v>662</v>
      </c>
      <c r="M20" s="22" t="s">
        <v>733</v>
      </c>
      <c r="N20" s="22" t="s">
        <v>686</v>
      </c>
      <c r="O20" s="66"/>
      <c r="P20" s="3"/>
      <c r="Q20" s="3"/>
    </row>
    <row r="21" s="59" customFormat="1" ht="49" customHeight="1" spans="1:17">
      <c r="A21" s="24">
        <v>18</v>
      </c>
      <c r="B21" s="24">
        <v>61180029</v>
      </c>
      <c r="C21" s="26" t="s">
        <v>734</v>
      </c>
      <c r="D21" s="24" t="s">
        <v>603</v>
      </c>
      <c r="E21" s="24">
        <v>1000</v>
      </c>
      <c r="F21" s="24" t="s">
        <v>689</v>
      </c>
      <c r="G21" s="24" t="s">
        <v>735</v>
      </c>
      <c r="H21" s="24" t="s">
        <v>736</v>
      </c>
      <c r="I21" s="24" t="s">
        <v>737</v>
      </c>
      <c r="J21" s="24" t="s">
        <v>738</v>
      </c>
      <c r="K21" s="24" t="s">
        <v>739</v>
      </c>
      <c r="L21" s="24" t="s">
        <v>662</v>
      </c>
      <c r="M21" s="26" t="s">
        <v>740</v>
      </c>
      <c r="N21" s="26"/>
      <c r="O21" s="66" t="s">
        <v>687</v>
      </c>
      <c r="P21" s="24">
        <v>10</v>
      </c>
      <c r="Q21" s="24"/>
    </row>
    <row r="22" s="59" customFormat="1" ht="49" customHeight="1" spans="1:17">
      <c r="A22" s="3">
        <v>19</v>
      </c>
      <c r="B22" s="3">
        <v>140208254</v>
      </c>
      <c r="C22" s="22" t="s">
        <v>741</v>
      </c>
      <c r="D22" s="3" t="s">
        <v>603</v>
      </c>
      <c r="E22" s="3">
        <v>2000</v>
      </c>
      <c r="F22" s="3" t="s">
        <v>742</v>
      </c>
      <c r="G22" s="3" t="s">
        <v>682</v>
      </c>
      <c r="H22" s="3" t="s">
        <v>673</v>
      </c>
      <c r="I22" s="3" t="s">
        <v>504</v>
      </c>
      <c r="J22" s="3" t="s">
        <v>743</v>
      </c>
      <c r="K22" s="3" t="s">
        <v>744</v>
      </c>
      <c r="L22" s="3" t="s">
        <v>662</v>
      </c>
      <c r="M22" s="22" t="s">
        <v>745</v>
      </c>
      <c r="N22" s="22" t="s">
        <v>686</v>
      </c>
      <c r="O22" s="66" t="s">
        <v>746</v>
      </c>
      <c r="P22" s="3"/>
      <c r="Q22" s="3"/>
    </row>
    <row r="23" s="59" customFormat="1" ht="49" customHeight="1" spans="1:17">
      <c r="A23" s="24">
        <v>20</v>
      </c>
      <c r="B23" s="24">
        <v>140208256</v>
      </c>
      <c r="C23" s="26" t="s">
        <v>747</v>
      </c>
      <c r="D23" s="24" t="s">
        <v>603</v>
      </c>
      <c r="E23" s="24">
        <v>1000</v>
      </c>
      <c r="F23" s="24" t="s">
        <v>689</v>
      </c>
      <c r="G23" s="24" t="s">
        <v>682</v>
      </c>
      <c r="H23" s="24" t="s">
        <v>673</v>
      </c>
      <c r="I23" s="24" t="s">
        <v>504</v>
      </c>
      <c r="J23" s="24" t="s">
        <v>721</v>
      </c>
      <c r="K23" s="24" t="s">
        <v>748</v>
      </c>
      <c r="L23" s="24" t="s">
        <v>662</v>
      </c>
      <c r="M23" s="26" t="s">
        <v>749</v>
      </c>
      <c r="N23" s="26" t="s">
        <v>686</v>
      </c>
      <c r="O23" s="66"/>
      <c r="P23" s="24">
        <v>10</v>
      </c>
      <c r="Q23" s="24"/>
    </row>
    <row r="24" s="59" customFormat="1" ht="49" customHeight="1" spans="1:17">
      <c r="A24" s="24">
        <v>21</v>
      </c>
      <c r="B24" s="24">
        <v>140201048</v>
      </c>
      <c r="C24" s="26" t="s">
        <v>750</v>
      </c>
      <c r="D24" s="24" t="s">
        <v>603</v>
      </c>
      <c r="E24" s="24">
        <v>1500</v>
      </c>
      <c r="F24" s="24" t="s">
        <v>751</v>
      </c>
      <c r="G24" s="24" t="s">
        <v>682</v>
      </c>
      <c r="H24" s="24" t="s">
        <v>673</v>
      </c>
      <c r="I24" s="24" t="s">
        <v>752</v>
      </c>
      <c r="J24" s="24" t="s">
        <v>753</v>
      </c>
      <c r="K24" s="24" t="s">
        <v>754</v>
      </c>
      <c r="L24" s="24" t="s">
        <v>662</v>
      </c>
      <c r="M24" s="26" t="s">
        <v>755</v>
      </c>
      <c r="N24" s="26" t="s">
        <v>756</v>
      </c>
      <c r="O24" s="66" t="s">
        <v>687</v>
      </c>
      <c r="P24" s="24">
        <v>10</v>
      </c>
      <c r="Q24" s="24"/>
    </row>
    <row r="25" s="59" customFormat="1" ht="49" customHeight="1" spans="1:17">
      <c r="A25" s="3">
        <v>22</v>
      </c>
      <c r="B25" s="3">
        <v>140201106</v>
      </c>
      <c r="C25" s="22" t="s">
        <v>757</v>
      </c>
      <c r="D25" s="3" t="s">
        <v>603</v>
      </c>
      <c r="E25" s="3">
        <v>800</v>
      </c>
      <c r="F25" s="3" t="s">
        <v>689</v>
      </c>
      <c r="G25" s="3" t="s">
        <v>682</v>
      </c>
      <c r="H25" s="3" t="s">
        <v>758</v>
      </c>
      <c r="I25" s="3" t="s">
        <v>737</v>
      </c>
      <c r="J25" s="3" t="s">
        <v>759</v>
      </c>
      <c r="K25" s="3" t="s">
        <v>760</v>
      </c>
      <c r="L25" s="3" t="s">
        <v>662</v>
      </c>
      <c r="M25" s="22" t="s">
        <v>761</v>
      </c>
      <c r="N25" s="22" t="s">
        <v>762</v>
      </c>
      <c r="O25" s="66"/>
      <c r="P25" s="3"/>
      <c r="Q25" s="3"/>
    </row>
    <row r="26" s="59" customFormat="1" ht="49" customHeight="1" spans="1:17">
      <c r="A26" s="24">
        <v>23</v>
      </c>
      <c r="B26" s="24">
        <v>140201050</v>
      </c>
      <c r="C26" s="26" t="s">
        <v>763</v>
      </c>
      <c r="D26" s="24" t="s">
        <v>603</v>
      </c>
      <c r="E26" s="24">
        <v>1000</v>
      </c>
      <c r="F26" s="24" t="s">
        <v>694</v>
      </c>
      <c r="G26" s="24" t="s">
        <v>764</v>
      </c>
      <c r="H26" s="24" t="s">
        <v>758</v>
      </c>
      <c r="I26" s="24" t="s">
        <v>737</v>
      </c>
      <c r="J26" s="24" t="s">
        <v>759</v>
      </c>
      <c r="K26" s="24" t="s">
        <v>684</v>
      </c>
      <c r="L26" s="24" t="s">
        <v>662</v>
      </c>
      <c r="M26" s="26" t="s">
        <v>765</v>
      </c>
      <c r="N26" s="26" t="s">
        <v>762</v>
      </c>
      <c r="O26" s="66"/>
      <c r="P26" s="24">
        <v>10</v>
      </c>
      <c r="Q26" s="24"/>
    </row>
    <row r="27" s="59" customFormat="1" ht="49" customHeight="1" spans="1:17">
      <c r="A27" s="24">
        <v>24</v>
      </c>
      <c r="B27" s="24">
        <v>690010802</v>
      </c>
      <c r="C27" s="26" t="s">
        <v>766</v>
      </c>
      <c r="D27" s="24" t="s">
        <v>603</v>
      </c>
      <c r="E27" s="24">
        <v>300</v>
      </c>
      <c r="F27" s="24" t="s">
        <v>703</v>
      </c>
      <c r="G27" s="24" t="s">
        <v>726</v>
      </c>
      <c r="H27" s="24" t="s">
        <v>767</v>
      </c>
      <c r="I27" s="24" t="s">
        <v>557</v>
      </c>
      <c r="J27" s="24" t="s">
        <v>729</v>
      </c>
      <c r="K27" s="24" t="s">
        <v>768</v>
      </c>
      <c r="L27" s="24" t="s">
        <v>662</v>
      </c>
      <c r="M27" s="26" t="s">
        <v>769</v>
      </c>
      <c r="N27" s="26"/>
      <c r="O27" s="66"/>
      <c r="P27" s="24">
        <v>10</v>
      </c>
      <c r="Q27" s="24"/>
    </row>
    <row r="28" s="59" customFormat="1" ht="49" customHeight="1" spans="1:17">
      <c r="A28" s="3">
        <v>25</v>
      </c>
      <c r="B28" s="3">
        <v>140201090</v>
      </c>
      <c r="C28" s="22" t="s">
        <v>770</v>
      </c>
      <c r="D28" s="3" t="s">
        <v>603</v>
      </c>
      <c r="E28" s="3">
        <v>300</v>
      </c>
      <c r="F28" s="3" t="s">
        <v>703</v>
      </c>
      <c r="G28" s="3" t="s">
        <v>726</v>
      </c>
      <c r="H28" s="3" t="s">
        <v>767</v>
      </c>
      <c r="I28" s="3" t="s">
        <v>683</v>
      </c>
      <c r="J28" s="3" t="s">
        <v>729</v>
      </c>
      <c r="K28" s="3" t="s">
        <v>768</v>
      </c>
      <c r="L28" s="3" t="s">
        <v>662</v>
      </c>
      <c r="M28" s="22" t="s">
        <v>771</v>
      </c>
      <c r="N28" s="22"/>
      <c r="O28" s="66"/>
      <c r="P28" s="3"/>
      <c r="Q28" s="3"/>
    </row>
    <row r="29" s="59" customFormat="1" ht="49" customHeight="1" spans="1:17">
      <c r="A29" s="3">
        <v>26</v>
      </c>
      <c r="B29" s="3">
        <v>140201040</v>
      </c>
      <c r="C29" s="22" t="s">
        <v>772</v>
      </c>
      <c r="D29" s="3" t="s">
        <v>603</v>
      </c>
      <c r="E29" s="3">
        <v>300</v>
      </c>
      <c r="F29" s="3" t="s">
        <v>689</v>
      </c>
      <c r="G29" s="3" t="s">
        <v>726</v>
      </c>
      <c r="H29" s="3" t="s">
        <v>767</v>
      </c>
      <c r="I29" s="3" t="s">
        <v>773</v>
      </c>
      <c r="J29" s="3" t="s">
        <v>729</v>
      </c>
      <c r="K29" s="3" t="s">
        <v>768</v>
      </c>
      <c r="L29" s="3" t="s">
        <v>662</v>
      </c>
      <c r="M29" s="22" t="s">
        <v>771</v>
      </c>
      <c r="N29" s="22"/>
      <c r="O29" s="66"/>
      <c r="P29" s="3"/>
      <c r="Q29" s="3"/>
    </row>
    <row r="30" s="59" customFormat="1" ht="49" customHeight="1" spans="1:17">
      <c r="A30" s="3">
        <v>27</v>
      </c>
      <c r="B30" s="3">
        <v>140201009</v>
      </c>
      <c r="C30" s="22" t="s">
        <v>774</v>
      </c>
      <c r="D30" s="3" t="s">
        <v>603</v>
      </c>
      <c r="E30" s="3">
        <v>300</v>
      </c>
      <c r="F30" s="3" t="s">
        <v>775</v>
      </c>
      <c r="G30" s="3" t="s">
        <v>776</v>
      </c>
      <c r="H30" s="3" t="s">
        <v>767</v>
      </c>
      <c r="I30" s="3" t="s">
        <v>777</v>
      </c>
      <c r="J30" s="3" t="s">
        <v>729</v>
      </c>
      <c r="K30" s="3" t="s">
        <v>768</v>
      </c>
      <c r="L30" s="3" t="s">
        <v>667</v>
      </c>
      <c r="M30" s="22" t="s">
        <v>778</v>
      </c>
      <c r="N30" s="22"/>
      <c r="O30" s="66"/>
      <c r="P30" s="3"/>
      <c r="Q30" s="3"/>
    </row>
    <row r="31" s="59" customFormat="1" ht="49" customHeight="1" spans="1:17">
      <c r="A31" s="24">
        <v>28</v>
      </c>
      <c r="B31" s="24">
        <v>140700004</v>
      </c>
      <c r="C31" s="26" t="s">
        <v>779</v>
      </c>
      <c r="D31" s="24" t="s">
        <v>603</v>
      </c>
      <c r="E31" s="24">
        <v>500</v>
      </c>
      <c r="F31" s="24" t="s">
        <v>775</v>
      </c>
      <c r="G31" s="24" t="s">
        <v>776</v>
      </c>
      <c r="H31" s="24" t="s">
        <v>767</v>
      </c>
      <c r="I31" s="24" t="s">
        <v>777</v>
      </c>
      <c r="J31" s="24" t="s">
        <v>729</v>
      </c>
      <c r="K31" s="24" t="s">
        <v>768</v>
      </c>
      <c r="L31" s="24" t="s">
        <v>662</v>
      </c>
      <c r="M31" s="26" t="s">
        <v>780</v>
      </c>
      <c r="N31" s="26" t="s">
        <v>781</v>
      </c>
      <c r="O31" s="66"/>
      <c r="P31" s="24">
        <v>10</v>
      </c>
      <c r="Q31" s="24"/>
    </row>
    <row r="32" s="59" customFormat="1" ht="49" customHeight="1" spans="1:17">
      <c r="A32" s="3">
        <v>29</v>
      </c>
      <c r="B32" s="3">
        <v>140201060</v>
      </c>
      <c r="C32" s="22" t="s">
        <v>782</v>
      </c>
      <c r="D32" s="3" t="s">
        <v>603</v>
      </c>
      <c r="E32" s="3">
        <v>100</v>
      </c>
      <c r="F32" s="3" t="s">
        <v>783</v>
      </c>
      <c r="G32" s="3" t="s">
        <v>784</v>
      </c>
      <c r="H32" s="3" t="s">
        <v>673</v>
      </c>
      <c r="I32" s="3" t="s">
        <v>773</v>
      </c>
      <c r="J32" s="3" t="s">
        <v>721</v>
      </c>
      <c r="K32" s="3" t="s">
        <v>684</v>
      </c>
      <c r="L32" s="3" t="s">
        <v>662</v>
      </c>
      <c r="M32" s="22" t="s">
        <v>785</v>
      </c>
      <c r="N32" s="22" t="s">
        <v>786</v>
      </c>
      <c r="O32" s="66"/>
      <c r="P32" s="3"/>
      <c r="Q32" s="3"/>
    </row>
    <row r="33" s="59" customFormat="1" ht="49" customHeight="1" spans="1:17">
      <c r="A33" s="24">
        <v>30</v>
      </c>
      <c r="B33" s="24">
        <v>140201099</v>
      </c>
      <c r="C33" s="26" t="s">
        <v>787</v>
      </c>
      <c r="D33" s="24" t="s">
        <v>603</v>
      </c>
      <c r="E33" s="24">
        <v>1200</v>
      </c>
      <c r="F33" s="24" t="s">
        <v>689</v>
      </c>
      <c r="G33" s="24" t="s">
        <v>682</v>
      </c>
      <c r="H33" s="24" t="s">
        <v>673</v>
      </c>
      <c r="I33" s="24" t="s">
        <v>504</v>
      </c>
      <c r="J33" s="24" t="s">
        <v>721</v>
      </c>
      <c r="K33" s="24" t="s">
        <v>684</v>
      </c>
      <c r="L33" s="24" t="s">
        <v>662</v>
      </c>
      <c r="M33" s="26" t="s">
        <v>788</v>
      </c>
      <c r="N33" s="26"/>
      <c r="O33" s="66" t="s">
        <v>746</v>
      </c>
      <c r="P33" s="24">
        <v>10</v>
      </c>
      <c r="Q33" s="24"/>
    </row>
    <row r="34" s="59" customFormat="1" ht="49" customHeight="1" spans="1:17">
      <c r="A34" s="3">
        <v>31</v>
      </c>
      <c r="B34" s="3">
        <v>69000795</v>
      </c>
      <c r="C34" s="22" t="s">
        <v>789</v>
      </c>
      <c r="D34" s="3" t="s">
        <v>603</v>
      </c>
      <c r="E34" s="3">
        <v>30000</v>
      </c>
      <c r="F34" s="3" t="s">
        <v>790</v>
      </c>
      <c r="G34" s="3" t="s">
        <v>791</v>
      </c>
      <c r="H34" s="3" t="s">
        <v>673</v>
      </c>
      <c r="I34" s="3" t="s">
        <v>737</v>
      </c>
      <c r="J34" s="3" t="s">
        <v>721</v>
      </c>
      <c r="K34" s="3" t="s">
        <v>700</v>
      </c>
      <c r="L34" s="3" t="s">
        <v>792</v>
      </c>
      <c r="M34" s="22" t="s">
        <v>793</v>
      </c>
      <c r="N34" s="22" t="s">
        <v>686</v>
      </c>
      <c r="O34" s="66" t="s">
        <v>678</v>
      </c>
      <c r="P34" s="3"/>
      <c r="Q34" s="3"/>
    </row>
    <row r="35" s="59" customFormat="1" ht="49" customHeight="1" spans="1:17">
      <c r="A35" s="24">
        <v>32</v>
      </c>
      <c r="B35" s="24">
        <v>140700001</v>
      </c>
      <c r="C35" s="26" t="s">
        <v>794</v>
      </c>
      <c r="D35" s="24" t="s">
        <v>603</v>
      </c>
      <c r="E35" s="24">
        <v>5000</v>
      </c>
      <c r="F35" s="24" t="s">
        <v>795</v>
      </c>
      <c r="G35" s="24" t="s">
        <v>791</v>
      </c>
      <c r="H35" s="24" t="s">
        <v>673</v>
      </c>
      <c r="I35" s="24" t="s">
        <v>737</v>
      </c>
      <c r="J35" s="24" t="s">
        <v>721</v>
      </c>
      <c r="K35" s="24" t="s">
        <v>748</v>
      </c>
      <c r="L35" s="24" t="s">
        <v>662</v>
      </c>
      <c r="M35" s="26" t="s">
        <v>793</v>
      </c>
      <c r="N35" s="26" t="s">
        <v>686</v>
      </c>
      <c r="O35" s="66"/>
      <c r="P35" s="24">
        <v>10</v>
      </c>
      <c r="Q35" s="24"/>
    </row>
    <row r="36" s="59" customFormat="1" ht="49" customHeight="1" spans="1:17">
      <c r="A36" s="3">
        <v>33</v>
      </c>
      <c r="B36" s="3">
        <v>140201079</v>
      </c>
      <c r="C36" s="22" t="s">
        <v>796</v>
      </c>
      <c r="D36" s="3" t="s">
        <v>603</v>
      </c>
      <c r="E36" s="3">
        <v>500</v>
      </c>
      <c r="F36" s="3" t="s">
        <v>689</v>
      </c>
      <c r="G36" s="3" t="s">
        <v>784</v>
      </c>
      <c r="H36" s="3" t="s">
        <v>673</v>
      </c>
      <c r="I36" s="3" t="s">
        <v>797</v>
      </c>
      <c r="J36" s="3" t="s">
        <v>759</v>
      </c>
      <c r="K36" s="3" t="s">
        <v>760</v>
      </c>
      <c r="L36" s="3" t="s">
        <v>662</v>
      </c>
      <c r="M36" s="22" t="s">
        <v>798</v>
      </c>
      <c r="N36" s="22" t="s">
        <v>686</v>
      </c>
      <c r="O36" s="66"/>
      <c r="P36" s="3"/>
      <c r="Q36" s="3"/>
    </row>
    <row r="37" s="59" customFormat="1" ht="49" customHeight="1" spans="1:17">
      <c r="A37" s="24">
        <v>34</v>
      </c>
      <c r="B37" s="24">
        <v>140700003</v>
      </c>
      <c r="C37" s="26" t="s">
        <v>799</v>
      </c>
      <c r="D37" s="24" t="s">
        <v>603</v>
      </c>
      <c r="E37" s="24">
        <v>1500</v>
      </c>
      <c r="F37" s="24" t="s">
        <v>689</v>
      </c>
      <c r="G37" s="24" t="s">
        <v>784</v>
      </c>
      <c r="H37" s="24" t="s">
        <v>673</v>
      </c>
      <c r="I37" s="24" t="s">
        <v>504</v>
      </c>
      <c r="J37" s="24" t="s">
        <v>759</v>
      </c>
      <c r="K37" s="24" t="s">
        <v>675</v>
      </c>
      <c r="L37" s="24" t="s">
        <v>662</v>
      </c>
      <c r="M37" s="26" t="s">
        <v>800</v>
      </c>
      <c r="N37" s="26" t="s">
        <v>686</v>
      </c>
      <c r="O37" s="66"/>
      <c r="P37" s="24">
        <v>10</v>
      </c>
      <c r="Q37" s="24"/>
    </row>
    <row r="38" s="59" customFormat="1" ht="49" customHeight="1" spans="1:17">
      <c r="A38" s="24">
        <v>35</v>
      </c>
      <c r="B38" s="24">
        <v>140208259</v>
      </c>
      <c r="C38" s="26" t="s">
        <v>801</v>
      </c>
      <c r="D38" s="24" t="s">
        <v>603</v>
      </c>
      <c r="E38" s="24">
        <v>8000</v>
      </c>
      <c r="F38" s="24" t="s">
        <v>689</v>
      </c>
      <c r="G38" s="24" t="s">
        <v>802</v>
      </c>
      <c r="H38" s="24" t="s">
        <v>673</v>
      </c>
      <c r="I38" s="24" t="s">
        <v>557</v>
      </c>
      <c r="J38" s="24" t="s">
        <v>803</v>
      </c>
      <c r="K38" s="24" t="s">
        <v>661</v>
      </c>
      <c r="L38" s="24" t="s">
        <v>662</v>
      </c>
      <c r="M38" s="26" t="s">
        <v>804</v>
      </c>
      <c r="N38" s="26"/>
      <c r="O38" s="66" t="s">
        <v>746</v>
      </c>
      <c r="P38" s="24">
        <v>10</v>
      </c>
      <c r="Q38" s="24"/>
    </row>
    <row r="39" s="59" customFormat="1" ht="49" customHeight="1" spans="1:17">
      <c r="A39" s="24">
        <v>36</v>
      </c>
      <c r="B39" s="24">
        <v>140201042</v>
      </c>
      <c r="C39" s="26" t="s">
        <v>805</v>
      </c>
      <c r="D39" s="24" t="s">
        <v>603</v>
      </c>
      <c r="E39" s="24">
        <v>100</v>
      </c>
      <c r="F39" s="24" t="s">
        <v>689</v>
      </c>
      <c r="G39" s="24" t="s">
        <v>764</v>
      </c>
      <c r="H39" s="24" t="s">
        <v>673</v>
      </c>
      <c r="I39" s="24" t="s">
        <v>504</v>
      </c>
      <c r="J39" s="24" t="s">
        <v>721</v>
      </c>
      <c r="K39" s="24" t="s">
        <v>722</v>
      </c>
      <c r="L39" s="24" t="s">
        <v>662</v>
      </c>
      <c r="M39" s="26" t="s">
        <v>723</v>
      </c>
      <c r="N39" s="26" t="s">
        <v>724</v>
      </c>
      <c r="O39" s="66" t="s">
        <v>678</v>
      </c>
      <c r="P39" s="24">
        <v>10</v>
      </c>
      <c r="Q39" s="24"/>
    </row>
    <row r="40" s="59" customFormat="1" ht="49" customHeight="1" spans="1:17">
      <c r="A40" s="3">
        <v>37</v>
      </c>
      <c r="B40" s="3">
        <v>69000794</v>
      </c>
      <c r="C40" s="22" t="s">
        <v>806</v>
      </c>
      <c r="D40" s="3" t="s">
        <v>603</v>
      </c>
      <c r="E40" s="3">
        <v>2000</v>
      </c>
      <c r="F40" s="3" t="s">
        <v>807</v>
      </c>
      <c r="G40" s="3" t="s">
        <v>791</v>
      </c>
      <c r="H40" s="3" t="s">
        <v>673</v>
      </c>
      <c r="I40" s="3" t="s">
        <v>737</v>
      </c>
      <c r="J40" s="3" t="s">
        <v>721</v>
      </c>
      <c r="K40" s="3" t="s">
        <v>700</v>
      </c>
      <c r="L40" s="3" t="s">
        <v>792</v>
      </c>
      <c r="M40" s="22" t="s">
        <v>793</v>
      </c>
      <c r="N40" s="22" t="s">
        <v>686</v>
      </c>
      <c r="O40" s="66"/>
      <c r="P40" s="3"/>
      <c r="Q40" s="3"/>
    </row>
    <row r="41" s="59" customFormat="1" ht="49" customHeight="1" spans="1:17">
      <c r="A41" s="3">
        <v>38</v>
      </c>
      <c r="B41" s="3">
        <v>62092281</v>
      </c>
      <c r="C41" s="22" t="s">
        <v>808</v>
      </c>
      <c r="D41" s="3" t="s">
        <v>603</v>
      </c>
      <c r="E41" s="3">
        <v>50</v>
      </c>
      <c r="F41" s="3" t="s">
        <v>809</v>
      </c>
      <c r="G41" s="3" t="s">
        <v>735</v>
      </c>
      <c r="H41" s="3" t="s">
        <v>736</v>
      </c>
      <c r="I41" s="3" t="s">
        <v>810</v>
      </c>
      <c r="J41" s="3" t="s">
        <v>738</v>
      </c>
      <c r="K41" s="3" t="s">
        <v>739</v>
      </c>
      <c r="L41" s="3" t="s">
        <v>662</v>
      </c>
      <c r="M41" s="22" t="s">
        <v>811</v>
      </c>
      <c r="N41" s="22"/>
      <c r="O41" s="66"/>
      <c r="P41" s="3"/>
      <c r="Q41" s="3"/>
    </row>
    <row r="42" s="59" customFormat="1" ht="49" customHeight="1" spans="1:17">
      <c r="A42" s="24">
        <v>39</v>
      </c>
      <c r="B42" s="24">
        <v>140201057</v>
      </c>
      <c r="C42" s="26" t="s">
        <v>812</v>
      </c>
      <c r="D42" s="24" t="s">
        <v>603</v>
      </c>
      <c r="E42" s="24">
        <v>50</v>
      </c>
      <c r="F42" s="24" t="s">
        <v>807</v>
      </c>
      <c r="G42" s="24" t="s">
        <v>726</v>
      </c>
      <c r="H42" s="24" t="s">
        <v>712</v>
      </c>
      <c r="I42" s="24" t="s">
        <v>659</v>
      </c>
      <c r="J42" s="24" t="s">
        <v>721</v>
      </c>
      <c r="K42" s="24" t="s">
        <v>748</v>
      </c>
      <c r="L42" s="24" t="s">
        <v>662</v>
      </c>
      <c r="M42" s="26" t="s">
        <v>793</v>
      </c>
      <c r="N42" s="26" t="s">
        <v>686</v>
      </c>
      <c r="O42" s="66" t="s">
        <v>678</v>
      </c>
      <c r="P42" s="24">
        <v>10</v>
      </c>
      <c r="Q42" s="24"/>
    </row>
    <row r="43" s="59" customFormat="1" ht="49" customHeight="1" spans="1:17">
      <c r="A43" s="3">
        <v>40</v>
      </c>
      <c r="B43" s="3">
        <v>140700005</v>
      </c>
      <c r="C43" s="22" t="s">
        <v>813</v>
      </c>
      <c r="D43" s="3" t="s">
        <v>603</v>
      </c>
      <c r="E43" s="3">
        <v>50</v>
      </c>
      <c r="F43" s="3" t="s">
        <v>814</v>
      </c>
      <c r="G43" s="3" t="s">
        <v>682</v>
      </c>
      <c r="H43" s="3" t="s">
        <v>673</v>
      </c>
      <c r="I43" s="3" t="s">
        <v>683</v>
      </c>
      <c r="J43" s="3" t="s">
        <v>759</v>
      </c>
      <c r="K43" s="3" t="s">
        <v>661</v>
      </c>
      <c r="L43" s="3" t="s">
        <v>662</v>
      </c>
      <c r="M43" s="22" t="s">
        <v>815</v>
      </c>
      <c r="N43" s="22"/>
      <c r="O43" s="66" t="s">
        <v>746</v>
      </c>
      <c r="P43" s="3"/>
      <c r="Q43" s="3"/>
    </row>
    <row r="44" s="59" customFormat="1" ht="49" customHeight="1" spans="1:17">
      <c r="A44" s="24">
        <v>41</v>
      </c>
      <c r="B44" s="24">
        <v>140201059</v>
      </c>
      <c r="C44" s="26" t="s">
        <v>816</v>
      </c>
      <c r="D44" s="24" t="s">
        <v>603</v>
      </c>
      <c r="E44" s="24">
        <v>100</v>
      </c>
      <c r="F44" s="24" t="s">
        <v>694</v>
      </c>
      <c r="G44" s="24" t="s">
        <v>682</v>
      </c>
      <c r="H44" s="24" t="s">
        <v>673</v>
      </c>
      <c r="I44" s="24" t="s">
        <v>752</v>
      </c>
      <c r="J44" s="24" t="s">
        <v>753</v>
      </c>
      <c r="K44" s="24" t="s">
        <v>754</v>
      </c>
      <c r="L44" s="24" t="s">
        <v>662</v>
      </c>
      <c r="M44" s="26" t="s">
        <v>817</v>
      </c>
      <c r="N44" s="26"/>
      <c r="O44" s="66"/>
      <c r="P44" s="24">
        <v>10</v>
      </c>
      <c r="Q44" s="24"/>
    </row>
    <row r="45" s="59" customFormat="1" ht="49" customHeight="1" spans="1:17">
      <c r="A45" s="3">
        <v>42</v>
      </c>
      <c r="B45" s="3">
        <v>140700010</v>
      </c>
      <c r="C45" s="22" t="s">
        <v>818</v>
      </c>
      <c r="D45" s="3" t="s">
        <v>603</v>
      </c>
      <c r="E45" s="3">
        <v>500</v>
      </c>
      <c r="F45" s="3" t="s">
        <v>807</v>
      </c>
      <c r="G45" s="3" t="s">
        <v>682</v>
      </c>
      <c r="H45" s="3" t="s">
        <v>712</v>
      </c>
      <c r="I45" s="3" t="s">
        <v>504</v>
      </c>
      <c r="J45" s="3" t="s">
        <v>713</v>
      </c>
      <c r="K45" s="3" t="s">
        <v>714</v>
      </c>
      <c r="L45" s="3" t="s">
        <v>662</v>
      </c>
      <c r="M45" s="22" t="s">
        <v>793</v>
      </c>
      <c r="N45" s="22" t="s">
        <v>686</v>
      </c>
      <c r="O45" s="66" t="s">
        <v>678</v>
      </c>
      <c r="P45" s="3"/>
      <c r="Q45" s="3"/>
    </row>
    <row r="46" s="59" customFormat="1" ht="49" customHeight="1" spans="1:17">
      <c r="A46" s="3">
        <v>43</v>
      </c>
      <c r="B46" s="3">
        <v>140700009</v>
      </c>
      <c r="C46" s="22" t="s">
        <v>819</v>
      </c>
      <c r="D46" s="3" t="s">
        <v>603</v>
      </c>
      <c r="E46" s="3">
        <v>500</v>
      </c>
      <c r="F46" s="3" t="s">
        <v>689</v>
      </c>
      <c r="G46" s="3" t="s">
        <v>682</v>
      </c>
      <c r="H46" s="3" t="s">
        <v>673</v>
      </c>
      <c r="I46" s="3" t="s">
        <v>557</v>
      </c>
      <c r="J46" s="3" t="s">
        <v>721</v>
      </c>
      <c r="K46" s="3" t="s">
        <v>684</v>
      </c>
      <c r="L46" s="3" t="s">
        <v>662</v>
      </c>
      <c r="M46" s="22" t="s">
        <v>820</v>
      </c>
      <c r="N46" s="22" t="s">
        <v>686</v>
      </c>
      <c r="O46" s="66"/>
      <c r="P46" s="3"/>
      <c r="Q46" s="3"/>
    </row>
    <row r="47" s="59" customFormat="1" ht="49" customHeight="1" spans="1:17">
      <c r="A47" s="24">
        <v>44</v>
      </c>
      <c r="B47" s="24">
        <v>140700011</v>
      </c>
      <c r="C47" s="26" t="s">
        <v>821</v>
      </c>
      <c r="D47" s="24" t="s">
        <v>603</v>
      </c>
      <c r="E47" s="24">
        <v>200</v>
      </c>
      <c r="F47" s="24" t="s">
        <v>689</v>
      </c>
      <c r="G47" s="24" t="s">
        <v>682</v>
      </c>
      <c r="H47" s="24" t="s">
        <v>673</v>
      </c>
      <c r="I47" s="24" t="s">
        <v>797</v>
      </c>
      <c r="J47" s="24" t="s">
        <v>759</v>
      </c>
      <c r="K47" s="24" t="s">
        <v>675</v>
      </c>
      <c r="L47" s="24" t="s">
        <v>662</v>
      </c>
      <c r="M47" s="26" t="s">
        <v>822</v>
      </c>
      <c r="N47" s="26" t="s">
        <v>686</v>
      </c>
      <c r="O47" s="66" t="s">
        <v>678</v>
      </c>
      <c r="P47" s="24">
        <v>10</v>
      </c>
      <c r="Q47" s="24"/>
    </row>
    <row r="48" s="59" customFormat="1" ht="49" customHeight="1" spans="1:17">
      <c r="A48" s="3">
        <v>45</v>
      </c>
      <c r="B48" s="3">
        <v>140700012</v>
      </c>
      <c r="C48" s="22" t="s">
        <v>823</v>
      </c>
      <c r="D48" s="3" t="s">
        <v>603</v>
      </c>
      <c r="E48" s="3">
        <v>100</v>
      </c>
      <c r="F48" s="3" t="s">
        <v>689</v>
      </c>
      <c r="G48" s="3" t="s">
        <v>682</v>
      </c>
      <c r="H48" s="3" t="s">
        <v>673</v>
      </c>
      <c r="I48" s="3" t="s">
        <v>683</v>
      </c>
      <c r="J48" s="3" t="s">
        <v>803</v>
      </c>
      <c r="K48" s="3" t="s">
        <v>824</v>
      </c>
      <c r="L48" s="3" t="s">
        <v>662</v>
      </c>
      <c r="M48" s="22" t="s">
        <v>723</v>
      </c>
      <c r="N48" s="22" t="s">
        <v>724</v>
      </c>
      <c r="O48" s="66"/>
      <c r="P48" s="3"/>
      <c r="Q48" s="3"/>
    </row>
    <row r="49" s="59" customFormat="1" ht="49" customHeight="1" spans="1:17">
      <c r="A49" s="3">
        <v>46</v>
      </c>
      <c r="B49" s="3">
        <v>140700014</v>
      </c>
      <c r="C49" s="22" t="s">
        <v>825</v>
      </c>
      <c r="D49" s="3" t="s">
        <v>603</v>
      </c>
      <c r="E49" s="3">
        <v>3000</v>
      </c>
      <c r="F49" s="3" t="s">
        <v>671</v>
      </c>
      <c r="G49" s="3" t="s">
        <v>698</v>
      </c>
      <c r="H49" s="3" t="s">
        <v>673</v>
      </c>
      <c r="I49" s="3" t="s">
        <v>659</v>
      </c>
      <c r="J49" s="3" t="s">
        <v>699</v>
      </c>
      <c r="K49" s="3" t="s">
        <v>684</v>
      </c>
      <c r="L49" s="3" t="s">
        <v>662</v>
      </c>
      <c r="M49" s="22" t="s">
        <v>826</v>
      </c>
      <c r="N49" s="22" t="s">
        <v>686</v>
      </c>
      <c r="O49" s="66"/>
      <c r="P49" s="3"/>
      <c r="Q49" s="3"/>
    </row>
    <row r="50" s="59" customFormat="1" ht="49" customHeight="1" spans="1:17">
      <c r="A50" s="3">
        <v>47</v>
      </c>
      <c r="B50" s="3">
        <v>140201097</v>
      </c>
      <c r="C50" s="22" t="s">
        <v>827</v>
      </c>
      <c r="D50" s="3" t="s">
        <v>603</v>
      </c>
      <c r="E50" s="3">
        <v>1000</v>
      </c>
      <c r="F50" s="3" t="s">
        <v>828</v>
      </c>
      <c r="G50" s="3" t="s">
        <v>829</v>
      </c>
      <c r="H50" s="3" t="s">
        <v>304</v>
      </c>
      <c r="I50" s="3" t="s">
        <v>659</v>
      </c>
      <c r="J50" s="3" t="s">
        <v>830</v>
      </c>
      <c r="K50" s="3" t="s">
        <v>831</v>
      </c>
      <c r="L50" s="3" t="s">
        <v>662</v>
      </c>
      <c r="M50" s="22" t="s">
        <v>826</v>
      </c>
      <c r="N50" s="22" t="s">
        <v>686</v>
      </c>
      <c r="O50" s="66"/>
      <c r="P50" s="3"/>
      <c r="Q50" s="3"/>
    </row>
    <row r="51" ht="162" customHeight="1" spans="1:17">
      <c r="A51" s="64" t="s">
        <v>832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8"/>
    </row>
  </sheetData>
  <autoFilter xmlns:etc="http://www.wps.cn/officeDocument/2017/etCustomData" ref="A2:Q51" etc:filterBottomFollowUsedRange="0">
    <extLst/>
  </autoFilter>
  <mergeCells count="22">
    <mergeCell ref="A1:Q1"/>
    <mergeCell ref="F2:G2"/>
    <mergeCell ref="H2:J2"/>
    <mergeCell ref="A51:Q51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2:O3"/>
    <mergeCell ref="O10:O11"/>
    <mergeCell ref="O22:O23"/>
    <mergeCell ref="O24:O26"/>
    <mergeCell ref="O34:O37"/>
    <mergeCell ref="O39:O40"/>
    <mergeCell ref="O47:O50"/>
    <mergeCell ref="P2:P3"/>
    <mergeCell ref="Q2:Q3"/>
  </mergeCells>
  <conditionalFormatting sqref="B7">
    <cfRule type="duplicateValues" dxfId="0" priority="2"/>
  </conditionalFormatting>
  <conditionalFormatting sqref="B14">
    <cfRule type="duplicateValues" dxfId="0" priority="1"/>
  </conditionalFormatting>
  <conditionalFormatting sqref="B24 B34 B26 B30">
    <cfRule type="duplicateValues" dxfId="0" priority="3"/>
  </conditionalFormatting>
  <pageMargins left="0.75" right="0.75" top="1" bottom="1" header="0.5" footer="0.5"/>
  <pageSetup paperSize="9" scale="5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6"/>
  <sheetViews>
    <sheetView tabSelected="1" zoomScale="70" zoomScaleNormal="70" workbookViewId="0">
      <selection activeCell="A1" sqref="A1:O1"/>
    </sheetView>
  </sheetViews>
  <sheetFormatPr defaultColWidth="9" defaultRowHeight="13.5"/>
  <cols>
    <col min="1" max="1" width="6.38333333333333" style="3" customWidth="1"/>
    <col min="2" max="2" width="15.25" style="4" customWidth="1"/>
    <col min="3" max="3" width="36.6166666666667" style="5" customWidth="1"/>
    <col min="4" max="4" width="9" style="4"/>
    <col min="5" max="5" width="10.4333333333333" style="4" customWidth="1"/>
    <col min="6" max="6" width="15.875" style="5" customWidth="1"/>
    <col min="7" max="7" width="16.7583333333333" style="4" customWidth="1"/>
    <col min="8" max="8" width="14.3333333333333" style="4" customWidth="1"/>
    <col min="9" max="9" width="11.325" style="5" customWidth="1"/>
    <col min="10" max="10" width="17.6416666666667" style="4" customWidth="1"/>
    <col min="11" max="11" width="15.6833333333333" style="4" customWidth="1"/>
    <col min="12" max="12" width="17.25" style="4" customWidth="1"/>
    <col min="13" max="13" width="20.3916666666667" style="4" customWidth="1"/>
    <col min="14" max="14" width="14.4083333333333" style="4" customWidth="1"/>
    <col min="15" max="15" width="17.5" style="4" customWidth="1"/>
    <col min="16" max="16384" width="9" style="2"/>
  </cols>
  <sheetData>
    <row r="1" ht="32" customHeight="1" spans="1:15">
      <c r="A1" s="6" t="s">
        <v>833</v>
      </c>
      <c r="B1" s="6"/>
      <c r="C1" s="6"/>
      <c r="D1" s="6"/>
      <c r="E1" s="6"/>
      <c r="F1" s="7"/>
      <c r="G1" s="6"/>
      <c r="H1" s="6"/>
      <c r="I1" s="7"/>
      <c r="J1" s="6"/>
      <c r="K1" s="6"/>
      <c r="L1" s="6"/>
      <c r="M1" s="6"/>
      <c r="N1" s="6"/>
      <c r="O1" s="6"/>
    </row>
    <row r="2" s="1" customFormat="1" spans="1:15">
      <c r="A2" s="8" t="s">
        <v>335</v>
      </c>
      <c r="B2" s="8"/>
      <c r="C2" s="8"/>
      <c r="D2" s="8"/>
      <c r="E2" s="8"/>
      <c r="F2" s="9"/>
      <c r="G2" s="8"/>
      <c r="H2" s="8"/>
      <c r="I2" s="9"/>
      <c r="J2" s="8"/>
      <c r="K2" s="8"/>
      <c r="L2" s="8"/>
      <c r="M2" s="8"/>
      <c r="N2" s="8"/>
      <c r="O2" s="8"/>
    </row>
    <row r="3" s="1" customFormat="1" ht="23" customHeight="1" spans="1:15">
      <c r="A3" s="10" t="s">
        <v>1</v>
      </c>
      <c r="B3" s="11" t="s">
        <v>646</v>
      </c>
      <c r="C3" s="12" t="s">
        <v>3</v>
      </c>
      <c r="D3" s="13" t="s">
        <v>4</v>
      </c>
      <c r="E3" s="12" t="s">
        <v>5</v>
      </c>
      <c r="F3" s="14" t="s">
        <v>345</v>
      </c>
      <c r="G3" s="15" t="s">
        <v>6</v>
      </c>
      <c r="H3" s="15" t="s">
        <v>834</v>
      </c>
      <c r="I3" s="33" t="s">
        <v>835</v>
      </c>
      <c r="J3" s="48" t="s">
        <v>8</v>
      </c>
      <c r="K3" s="49"/>
      <c r="L3" s="50"/>
      <c r="M3" s="10" t="s">
        <v>651</v>
      </c>
      <c r="N3" s="51" t="s">
        <v>9</v>
      </c>
      <c r="O3" s="52" t="s">
        <v>10</v>
      </c>
    </row>
    <row r="4" s="1" customFormat="1" ht="23" customHeight="1" spans="1:15">
      <c r="A4" s="10"/>
      <c r="B4" s="16"/>
      <c r="C4" s="17"/>
      <c r="D4" s="18"/>
      <c r="E4" s="17"/>
      <c r="F4" s="19"/>
      <c r="G4" s="20"/>
      <c r="H4" s="20"/>
      <c r="I4" s="33"/>
      <c r="J4" s="33" t="s">
        <v>836</v>
      </c>
      <c r="K4" s="33" t="s">
        <v>837</v>
      </c>
      <c r="L4" s="10" t="s">
        <v>838</v>
      </c>
      <c r="M4" s="10"/>
      <c r="N4" s="53"/>
      <c r="O4" s="52"/>
    </row>
    <row r="5" s="2" customFormat="1" ht="31" customHeight="1" spans="1:15">
      <c r="A5" s="3">
        <v>0</v>
      </c>
      <c r="B5" s="21">
        <v>169900015</v>
      </c>
      <c r="C5" s="22" t="s">
        <v>839</v>
      </c>
      <c r="D5" s="3" t="s">
        <v>840</v>
      </c>
      <c r="E5" s="3">
        <v>15000</v>
      </c>
      <c r="F5" s="22" t="s">
        <v>841</v>
      </c>
      <c r="G5" s="3" t="s">
        <v>842</v>
      </c>
      <c r="H5" s="3" t="s">
        <v>843</v>
      </c>
      <c r="I5" s="22" t="s">
        <v>844</v>
      </c>
      <c r="J5" s="22" t="s">
        <v>845</v>
      </c>
      <c r="K5" s="22" t="s">
        <v>846</v>
      </c>
      <c r="L5" s="22" t="s">
        <v>847</v>
      </c>
      <c r="M5" s="22" t="s">
        <v>848</v>
      </c>
      <c r="N5" s="54"/>
      <c r="O5" s="3"/>
    </row>
    <row r="6" s="2" customFormat="1" ht="31" customHeight="1" spans="1:15">
      <c r="A6" s="3">
        <v>2</v>
      </c>
      <c r="B6" s="21">
        <v>169900120</v>
      </c>
      <c r="C6" s="22" t="s">
        <v>849</v>
      </c>
      <c r="D6" s="3" t="s">
        <v>840</v>
      </c>
      <c r="E6" s="3">
        <v>15000</v>
      </c>
      <c r="F6" s="22" t="s">
        <v>841</v>
      </c>
      <c r="G6" s="3" t="s">
        <v>850</v>
      </c>
      <c r="H6" s="22" t="s">
        <v>851</v>
      </c>
      <c r="I6" s="22" t="s">
        <v>844</v>
      </c>
      <c r="J6" s="22" t="s">
        <v>852</v>
      </c>
      <c r="K6" s="22" t="s">
        <v>853</v>
      </c>
      <c r="L6" s="22" t="s">
        <v>847</v>
      </c>
      <c r="M6" s="22" t="s">
        <v>848</v>
      </c>
      <c r="N6" s="54"/>
      <c r="O6" s="3"/>
    </row>
    <row r="7" s="2" customFormat="1" ht="31" customHeight="1" spans="1:15">
      <c r="A7" s="3">
        <v>3</v>
      </c>
      <c r="B7" s="21">
        <v>169900042</v>
      </c>
      <c r="C7" s="23" t="s">
        <v>854</v>
      </c>
      <c r="D7" s="3" t="s">
        <v>12</v>
      </c>
      <c r="E7" s="3">
        <v>2000</v>
      </c>
      <c r="F7" s="22" t="s">
        <v>855</v>
      </c>
      <c r="G7" s="3" t="s">
        <v>842</v>
      </c>
      <c r="H7" s="22" t="s">
        <v>856</v>
      </c>
      <c r="I7" s="22" t="s">
        <v>844</v>
      </c>
      <c r="J7" s="22" t="s">
        <v>852</v>
      </c>
      <c r="K7" s="22" t="s">
        <v>857</v>
      </c>
      <c r="L7" s="22" t="s">
        <v>858</v>
      </c>
      <c r="M7" s="22" t="s">
        <v>848</v>
      </c>
      <c r="N7" s="54"/>
      <c r="O7" s="3"/>
    </row>
    <row r="8" s="2" customFormat="1" ht="31" customHeight="1" spans="1:15">
      <c r="A8" s="24">
        <v>4</v>
      </c>
      <c r="B8" s="25">
        <v>169900001</v>
      </c>
      <c r="C8" s="26" t="s">
        <v>859</v>
      </c>
      <c r="D8" s="24" t="s">
        <v>840</v>
      </c>
      <c r="E8" s="24">
        <v>1000</v>
      </c>
      <c r="F8" s="22" t="s">
        <v>841</v>
      </c>
      <c r="G8" s="24" t="s">
        <v>860</v>
      </c>
      <c r="H8" s="24" t="s">
        <v>861</v>
      </c>
      <c r="I8" s="26" t="s">
        <v>844</v>
      </c>
      <c r="J8" s="26" t="s">
        <v>852</v>
      </c>
      <c r="K8" s="26" t="s">
        <v>846</v>
      </c>
      <c r="L8" s="26" t="s">
        <v>858</v>
      </c>
      <c r="M8" s="24" t="s">
        <v>361</v>
      </c>
      <c r="N8" s="55">
        <v>2</v>
      </c>
      <c r="O8" s="24"/>
    </row>
    <row r="9" s="2" customFormat="1" ht="31" customHeight="1" spans="1:15">
      <c r="A9" s="24">
        <v>5</v>
      </c>
      <c r="B9" s="25">
        <v>69002408</v>
      </c>
      <c r="C9" s="26" t="s">
        <v>862</v>
      </c>
      <c r="D9" s="24" t="s">
        <v>840</v>
      </c>
      <c r="E9" s="24">
        <v>10000</v>
      </c>
      <c r="F9" s="22" t="s">
        <v>841</v>
      </c>
      <c r="G9" s="24" t="s">
        <v>842</v>
      </c>
      <c r="H9" s="24" t="s">
        <v>863</v>
      </c>
      <c r="I9" s="26" t="s">
        <v>844</v>
      </c>
      <c r="J9" s="26" t="s">
        <v>852</v>
      </c>
      <c r="K9" s="26" t="s">
        <v>857</v>
      </c>
      <c r="L9" s="26" t="s">
        <v>864</v>
      </c>
      <c r="M9" s="26" t="s">
        <v>865</v>
      </c>
      <c r="N9" s="55">
        <v>4</v>
      </c>
      <c r="O9" s="24"/>
    </row>
    <row r="10" s="2" customFormat="1" ht="31" customHeight="1" spans="1:15">
      <c r="A10" s="27">
        <v>6</v>
      </c>
      <c r="B10" s="28">
        <v>69002452</v>
      </c>
      <c r="C10" s="29" t="s">
        <v>866</v>
      </c>
      <c r="D10" s="27" t="s">
        <v>840</v>
      </c>
      <c r="E10" s="27">
        <v>1500</v>
      </c>
      <c r="F10" s="30" t="s">
        <v>841</v>
      </c>
      <c r="G10" s="27" t="s">
        <v>850</v>
      </c>
      <c r="H10" s="27" t="s">
        <v>843</v>
      </c>
      <c r="I10" s="29" t="s">
        <v>844</v>
      </c>
      <c r="J10" s="27" t="s">
        <v>867</v>
      </c>
      <c r="K10" s="27" t="s">
        <v>868</v>
      </c>
      <c r="L10" s="29" t="s">
        <v>858</v>
      </c>
      <c r="M10" s="27" t="s">
        <v>869</v>
      </c>
      <c r="N10" s="56">
        <v>4</v>
      </c>
      <c r="O10" s="27"/>
    </row>
    <row r="11" s="2" customFormat="1" ht="116" customHeight="1" spans="1:16">
      <c r="A11" s="31" t="s">
        <v>870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="2" customFormat="1" ht="35" customHeight="1" spans="1: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="1" customFormat="1" spans="1:15">
      <c r="A13" s="8" t="s">
        <v>456</v>
      </c>
      <c r="B13" s="8"/>
      <c r="C13" s="8"/>
      <c r="D13" s="8"/>
      <c r="E13" s="8"/>
      <c r="F13" s="9"/>
      <c r="G13" s="8"/>
      <c r="H13" s="8"/>
      <c r="I13" s="9"/>
      <c r="J13" s="8"/>
      <c r="K13" s="8"/>
      <c r="L13" s="8"/>
      <c r="M13" s="8"/>
      <c r="N13" s="8"/>
      <c r="O13" s="8"/>
    </row>
    <row r="14" s="1" customFormat="1" spans="1:14">
      <c r="A14" s="10" t="s">
        <v>1</v>
      </c>
      <c r="B14" s="11" t="s">
        <v>646</v>
      </c>
      <c r="C14" s="12" t="s">
        <v>3</v>
      </c>
      <c r="D14" s="13" t="s">
        <v>4</v>
      </c>
      <c r="E14" s="12" t="s">
        <v>5</v>
      </c>
      <c r="F14" s="33" t="s">
        <v>871</v>
      </c>
      <c r="G14" s="10" t="s">
        <v>872</v>
      </c>
      <c r="H14" s="10" t="s">
        <v>873</v>
      </c>
      <c r="I14" s="33" t="s">
        <v>835</v>
      </c>
      <c r="J14" s="10" t="s">
        <v>500</v>
      </c>
      <c r="K14" s="13" t="s">
        <v>874</v>
      </c>
      <c r="L14" s="10" t="s">
        <v>651</v>
      </c>
      <c r="M14" s="51" t="s">
        <v>9</v>
      </c>
      <c r="N14" s="52" t="s">
        <v>10</v>
      </c>
    </row>
    <row r="15" s="1" customFormat="1" spans="1:14">
      <c r="A15" s="10"/>
      <c r="B15" s="16"/>
      <c r="C15" s="17"/>
      <c r="D15" s="18"/>
      <c r="E15" s="17"/>
      <c r="F15" s="33"/>
      <c r="G15" s="10"/>
      <c r="H15" s="10"/>
      <c r="I15" s="33"/>
      <c r="J15" s="10"/>
      <c r="K15" s="18"/>
      <c r="L15" s="10"/>
      <c r="M15" s="53"/>
      <c r="N15" s="52"/>
    </row>
    <row r="16" s="2" customFormat="1" ht="30" customHeight="1" spans="1:14">
      <c r="A16" s="3">
        <v>7</v>
      </c>
      <c r="B16" s="21">
        <v>150500001</v>
      </c>
      <c r="C16" s="22" t="s">
        <v>875</v>
      </c>
      <c r="D16" s="3" t="s">
        <v>876</v>
      </c>
      <c r="E16" s="3">
        <v>250000</v>
      </c>
      <c r="F16" s="22" t="s">
        <v>877</v>
      </c>
      <c r="G16" s="3" t="s">
        <v>878</v>
      </c>
      <c r="H16" s="30" t="s">
        <v>879</v>
      </c>
      <c r="I16" s="30" t="s">
        <v>844</v>
      </c>
      <c r="J16" s="36" t="s">
        <v>504</v>
      </c>
      <c r="K16" s="30" t="s">
        <v>880</v>
      </c>
      <c r="L16" s="30" t="s">
        <v>881</v>
      </c>
      <c r="M16" s="22"/>
      <c r="N16" s="3"/>
    </row>
    <row r="17" s="2" customFormat="1" ht="30" customHeight="1" spans="1:14">
      <c r="A17" s="24">
        <v>8</v>
      </c>
      <c r="B17" s="25">
        <v>150500002</v>
      </c>
      <c r="C17" s="26" t="s">
        <v>882</v>
      </c>
      <c r="D17" s="24" t="s">
        <v>876</v>
      </c>
      <c r="E17" s="24">
        <v>350000</v>
      </c>
      <c r="F17" s="22" t="s">
        <v>877</v>
      </c>
      <c r="G17" s="24" t="s">
        <v>883</v>
      </c>
      <c r="H17" s="34"/>
      <c r="I17" s="34"/>
      <c r="J17" s="42"/>
      <c r="K17" s="34"/>
      <c r="L17" s="34"/>
      <c r="M17" s="26">
        <v>50</v>
      </c>
      <c r="N17" s="24"/>
    </row>
    <row r="18" s="2" customFormat="1" ht="30" customHeight="1" spans="1:14">
      <c r="A18" s="24">
        <v>9</v>
      </c>
      <c r="B18" s="25">
        <v>150500003</v>
      </c>
      <c r="C18" s="26" t="s">
        <v>884</v>
      </c>
      <c r="D18" s="24" t="s">
        <v>876</v>
      </c>
      <c r="E18" s="24">
        <v>400000</v>
      </c>
      <c r="F18" s="22" t="s">
        <v>877</v>
      </c>
      <c r="G18" s="24" t="s">
        <v>885</v>
      </c>
      <c r="H18" s="34"/>
      <c r="I18" s="34"/>
      <c r="J18" s="42"/>
      <c r="K18" s="34"/>
      <c r="L18" s="34"/>
      <c r="M18" s="26">
        <v>50</v>
      </c>
      <c r="N18" s="24"/>
    </row>
    <row r="19" s="2" customFormat="1" ht="30" customHeight="1" spans="1:14">
      <c r="A19" s="3">
        <v>10</v>
      </c>
      <c r="B19" s="21">
        <v>150500004</v>
      </c>
      <c r="C19" s="22" t="s">
        <v>886</v>
      </c>
      <c r="D19" s="3" t="s">
        <v>876</v>
      </c>
      <c r="E19" s="3">
        <v>20000</v>
      </c>
      <c r="F19" s="22" t="s">
        <v>877</v>
      </c>
      <c r="G19" s="3" t="s">
        <v>887</v>
      </c>
      <c r="H19" s="34"/>
      <c r="I19" s="34"/>
      <c r="J19" s="42"/>
      <c r="K19" s="34"/>
      <c r="L19" s="34"/>
      <c r="M19" s="22"/>
      <c r="N19" s="3"/>
    </row>
    <row r="20" s="2" customFormat="1" ht="30" customHeight="1" spans="1:14">
      <c r="A20" s="3">
        <v>11</v>
      </c>
      <c r="B20" s="21">
        <v>150000249</v>
      </c>
      <c r="C20" s="22" t="s">
        <v>888</v>
      </c>
      <c r="D20" s="3" t="s">
        <v>876</v>
      </c>
      <c r="E20" s="3">
        <v>10000</v>
      </c>
      <c r="F20" s="22" t="s">
        <v>877</v>
      </c>
      <c r="G20" s="3" t="s">
        <v>889</v>
      </c>
      <c r="H20" s="35"/>
      <c r="I20" s="35"/>
      <c r="J20" s="40"/>
      <c r="K20" s="35"/>
      <c r="L20" s="35"/>
      <c r="M20" s="22"/>
      <c r="N20" s="3"/>
    </row>
    <row r="21" s="2" customFormat="1" ht="30" customHeight="1" spans="1:14">
      <c r="A21" s="24">
        <v>12</v>
      </c>
      <c r="B21" s="24">
        <v>150000242</v>
      </c>
      <c r="C21" s="26" t="s">
        <v>890</v>
      </c>
      <c r="D21" s="24" t="s">
        <v>840</v>
      </c>
      <c r="E21" s="24">
        <v>100</v>
      </c>
      <c r="F21" s="22" t="s">
        <v>891</v>
      </c>
      <c r="G21" s="24" t="s">
        <v>892</v>
      </c>
      <c r="H21" s="30" t="s">
        <v>879</v>
      </c>
      <c r="I21" s="30" t="s">
        <v>844</v>
      </c>
      <c r="J21" s="36" t="s">
        <v>893</v>
      </c>
      <c r="K21" s="36" t="s">
        <v>894</v>
      </c>
      <c r="L21" s="36" t="s">
        <v>361</v>
      </c>
      <c r="M21" s="24">
        <v>1</v>
      </c>
      <c r="N21" s="24"/>
    </row>
    <row r="22" s="2" customFormat="1" ht="30" customHeight="1" spans="1:14">
      <c r="A22" s="3">
        <v>13</v>
      </c>
      <c r="B22" s="36">
        <v>150500052</v>
      </c>
      <c r="C22" s="30" t="s">
        <v>895</v>
      </c>
      <c r="D22" s="36" t="s">
        <v>840</v>
      </c>
      <c r="E22" s="36">
        <v>100</v>
      </c>
      <c r="F22" s="30" t="s">
        <v>891</v>
      </c>
      <c r="G22" s="36" t="s">
        <v>896</v>
      </c>
      <c r="H22" s="34"/>
      <c r="I22" s="34"/>
      <c r="J22" s="42"/>
      <c r="K22" s="42"/>
      <c r="L22" s="42"/>
      <c r="M22" s="3"/>
      <c r="N22" s="3"/>
    </row>
    <row r="23" customFormat="1" ht="118" customHeight="1" spans="1:15">
      <c r="A23" s="37" t="s">
        <v>870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57"/>
      <c r="O23" s="2"/>
    </row>
    <row r="24" spans="1:1">
      <c r="A24" s="4"/>
    </row>
    <row r="25" customFormat="1" spans="1:15">
      <c r="A25" s="39" t="s">
        <v>897</v>
      </c>
      <c r="B25" s="4"/>
      <c r="C25" s="5"/>
      <c r="D25" s="4"/>
      <c r="E25" s="4"/>
      <c r="F25" s="5"/>
      <c r="G25" s="4"/>
      <c r="H25" s="4"/>
      <c r="I25" s="5"/>
      <c r="J25" s="4"/>
      <c r="K25" s="4"/>
      <c r="L25" s="4"/>
      <c r="M25" s="4"/>
      <c r="N25" s="4"/>
      <c r="O25" s="4"/>
    </row>
    <row r="26" s="1" customFormat="1" spans="1:15">
      <c r="A26" s="10" t="s">
        <v>1</v>
      </c>
      <c r="B26" s="11" t="s">
        <v>646</v>
      </c>
      <c r="C26" s="12" t="s">
        <v>3</v>
      </c>
      <c r="D26" s="13" t="s">
        <v>4</v>
      </c>
      <c r="E26" s="12" t="s">
        <v>5</v>
      </c>
      <c r="F26" s="12" t="s">
        <v>898</v>
      </c>
      <c r="G26" s="10" t="s">
        <v>899</v>
      </c>
      <c r="H26" s="13" t="s">
        <v>8</v>
      </c>
      <c r="I26" s="33" t="s">
        <v>651</v>
      </c>
      <c r="J26" s="51" t="s">
        <v>9</v>
      </c>
      <c r="K26" s="52" t="s">
        <v>10</v>
      </c>
      <c r="L26" s="39"/>
      <c r="M26" s="39"/>
      <c r="N26" s="39"/>
      <c r="O26" s="39"/>
    </row>
    <row r="27" s="1" customFormat="1" spans="1:15">
      <c r="A27" s="10"/>
      <c r="B27" s="16"/>
      <c r="C27" s="17"/>
      <c r="D27" s="18"/>
      <c r="E27" s="17"/>
      <c r="F27" s="17"/>
      <c r="G27" s="10"/>
      <c r="H27" s="18"/>
      <c r="I27" s="33"/>
      <c r="J27" s="53"/>
      <c r="K27" s="52"/>
      <c r="L27" s="39"/>
      <c r="M27" s="39"/>
      <c r="N27" s="39"/>
      <c r="O27" s="39"/>
    </row>
    <row r="28" s="2" customFormat="1" ht="30" customHeight="1" spans="1:15">
      <c r="A28" s="24">
        <v>14</v>
      </c>
      <c r="B28" s="24">
        <v>169900006</v>
      </c>
      <c r="C28" s="26" t="s">
        <v>900</v>
      </c>
      <c r="D28" s="24" t="s">
        <v>580</v>
      </c>
      <c r="E28" s="24">
        <v>28000</v>
      </c>
      <c r="F28" s="22" t="s">
        <v>901</v>
      </c>
      <c r="G28" s="36" t="str">
        <f>_xlfn.DISPIMG("ID_ACB245F8DE5445F9BC6DD75C59652738",1)</f>
        <v>=DISPIMG("ID_ACB245F8DE5445F9BC6DD75C59652738",1)</v>
      </c>
      <c r="H28" s="30" t="s">
        <v>902</v>
      </c>
      <c r="I28" s="30" t="s">
        <v>903</v>
      </c>
      <c r="J28" s="26">
        <v>3</v>
      </c>
      <c r="K28" s="24"/>
      <c r="L28" s="4"/>
      <c r="M28" s="4"/>
      <c r="N28" s="4"/>
      <c r="O28" s="4"/>
    </row>
    <row r="29" s="2" customFormat="1" ht="30" customHeight="1" spans="1:15">
      <c r="A29" s="40">
        <v>15</v>
      </c>
      <c r="B29" s="41">
        <v>69002229</v>
      </c>
      <c r="C29" s="35" t="s">
        <v>904</v>
      </c>
      <c r="D29" s="40" t="s">
        <v>580</v>
      </c>
      <c r="E29" s="40">
        <v>500</v>
      </c>
      <c r="F29" s="34"/>
      <c r="G29" s="42"/>
      <c r="H29" s="34"/>
      <c r="I29" s="34"/>
      <c r="J29" s="22"/>
      <c r="K29" s="3"/>
      <c r="L29" s="4"/>
      <c r="M29" s="4"/>
      <c r="N29" s="4"/>
      <c r="O29" s="4"/>
    </row>
    <row r="30" s="2" customFormat="1" ht="30" customHeight="1" spans="1:15">
      <c r="A30" s="3">
        <v>16</v>
      </c>
      <c r="B30" s="21">
        <v>169900005</v>
      </c>
      <c r="C30" s="22" t="s">
        <v>905</v>
      </c>
      <c r="D30" s="3" t="s">
        <v>580</v>
      </c>
      <c r="E30" s="3">
        <v>3000</v>
      </c>
      <c r="F30" s="35"/>
      <c r="G30" s="40"/>
      <c r="H30" s="35"/>
      <c r="I30" s="35"/>
      <c r="J30" s="22"/>
      <c r="K30" s="3"/>
      <c r="L30" s="4"/>
      <c r="M30" s="4"/>
      <c r="N30" s="4"/>
      <c r="O30" s="4"/>
    </row>
    <row r="31" s="2" customFormat="1" ht="30" customHeight="1" spans="1:15">
      <c r="A31" s="36">
        <v>17</v>
      </c>
      <c r="B31" s="43">
        <v>69000663</v>
      </c>
      <c r="C31" s="30" t="s">
        <v>906</v>
      </c>
      <c r="D31" s="36" t="s">
        <v>907</v>
      </c>
      <c r="E31" s="36">
        <v>300</v>
      </c>
      <c r="F31" s="30" t="s">
        <v>908</v>
      </c>
      <c r="G31" s="36" t="str">
        <f>_xlfn.DISPIMG("ID_4008DE845E104D3AA1DFD27FF1077A39",1)</f>
        <v>=DISPIMG("ID_4008DE845E104D3AA1DFD27FF1077A39",1)</v>
      </c>
      <c r="H31" s="22" t="s">
        <v>909</v>
      </c>
      <c r="I31" s="30" t="s">
        <v>910</v>
      </c>
      <c r="J31" s="22"/>
      <c r="K31" s="3"/>
      <c r="L31" s="4"/>
      <c r="M31" s="4"/>
      <c r="N31" s="4"/>
      <c r="O31" s="4"/>
    </row>
    <row r="32" s="2" customFormat="1" ht="30" customHeight="1" spans="1:15">
      <c r="A32" s="24">
        <v>18</v>
      </c>
      <c r="B32" s="24">
        <v>64000204</v>
      </c>
      <c r="C32" s="26" t="s">
        <v>911</v>
      </c>
      <c r="D32" s="24" t="s">
        <v>907</v>
      </c>
      <c r="E32" s="24">
        <v>1000</v>
      </c>
      <c r="F32" s="22"/>
      <c r="G32" s="42"/>
      <c r="H32" s="22" t="s">
        <v>909</v>
      </c>
      <c r="I32" s="34"/>
      <c r="J32" s="26">
        <v>2</v>
      </c>
      <c r="K32" s="24"/>
      <c r="L32" s="4"/>
      <c r="M32" s="4"/>
      <c r="N32" s="4"/>
      <c r="O32" s="4"/>
    </row>
    <row r="33" s="2" customFormat="1" ht="30" customHeight="1" spans="1:15">
      <c r="A33" s="40">
        <v>19</v>
      </c>
      <c r="B33" s="41">
        <v>169900111</v>
      </c>
      <c r="C33" s="35" t="s">
        <v>912</v>
      </c>
      <c r="D33" s="40" t="s">
        <v>907</v>
      </c>
      <c r="E33" s="40">
        <v>200</v>
      </c>
      <c r="F33" s="34"/>
      <c r="G33" s="42"/>
      <c r="H33" s="22" t="s">
        <v>909</v>
      </c>
      <c r="I33" s="34"/>
      <c r="J33" s="22"/>
      <c r="K33" s="3"/>
      <c r="L33" s="4"/>
      <c r="M33" s="4"/>
      <c r="N33" s="4"/>
      <c r="O33" s="4"/>
    </row>
    <row r="34" s="2" customFormat="1" ht="30" customHeight="1" spans="1:15">
      <c r="A34" s="3">
        <v>20</v>
      </c>
      <c r="B34" s="21">
        <v>69001442</v>
      </c>
      <c r="C34" s="22" t="s">
        <v>913</v>
      </c>
      <c r="D34" s="3" t="s">
        <v>907</v>
      </c>
      <c r="E34" s="3">
        <v>100</v>
      </c>
      <c r="F34" s="34"/>
      <c r="G34" s="42"/>
      <c r="H34" s="22" t="s">
        <v>909</v>
      </c>
      <c r="I34" s="34"/>
      <c r="J34" s="22"/>
      <c r="K34" s="3"/>
      <c r="L34" s="4"/>
      <c r="M34" s="4"/>
      <c r="N34" s="4"/>
      <c r="O34" s="4"/>
    </row>
    <row r="35" s="2" customFormat="1" ht="30" customHeight="1" spans="1:15">
      <c r="A35" s="3">
        <v>21</v>
      </c>
      <c r="B35" s="21">
        <v>69001117</v>
      </c>
      <c r="C35" s="22" t="s">
        <v>914</v>
      </c>
      <c r="D35" s="3" t="s">
        <v>907</v>
      </c>
      <c r="E35" s="3">
        <v>100</v>
      </c>
      <c r="F35" s="34"/>
      <c r="G35" s="42"/>
      <c r="H35" s="22" t="s">
        <v>909</v>
      </c>
      <c r="I35" s="34"/>
      <c r="J35" s="22"/>
      <c r="K35" s="3"/>
      <c r="L35" s="4"/>
      <c r="M35" s="4"/>
      <c r="N35" s="4"/>
      <c r="O35" s="4"/>
    </row>
    <row r="36" s="2" customFormat="1" ht="30" customHeight="1" spans="1:15">
      <c r="A36" s="3">
        <v>22</v>
      </c>
      <c r="B36" s="21">
        <v>69002085</v>
      </c>
      <c r="C36" s="22" t="s">
        <v>915</v>
      </c>
      <c r="D36" s="3" t="s">
        <v>907</v>
      </c>
      <c r="E36" s="3">
        <v>200</v>
      </c>
      <c r="F36" s="34"/>
      <c r="G36" s="42"/>
      <c r="H36" s="22" t="s">
        <v>916</v>
      </c>
      <c r="I36" s="34"/>
      <c r="J36" s="22"/>
      <c r="K36" s="3"/>
      <c r="L36" s="4"/>
      <c r="M36" s="4"/>
      <c r="N36" s="4"/>
      <c r="O36" s="4"/>
    </row>
    <row r="37" s="2" customFormat="1" ht="30" customHeight="1" spans="1:15">
      <c r="A37" s="3">
        <v>23</v>
      </c>
      <c r="B37" s="21">
        <v>69002084</v>
      </c>
      <c r="C37" s="22" t="s">
        <v>917</v>
      </c>
      <c r="D37" s="3" t="s">
        <v>907</v>
      </c>
      <c r="E37" s="3">
        <v>200</v>
      </c>
      <c r="F37" s="34"/>
      <c r="G37" s="42"/>
      <c r="H37" s="22" t="s">
        <v>916</v>
      </c>
      <c r="I37" s="34"/>
      <c r="J37" s="22"/>
      <c r="K37" s="3"/>
      <c r="L37" s="4"/>
      <c r="M37" s="4"/>
      <c r="N37" s="4"/>
      <c r="O37" s="4"/>
    </row>
    <row r="38" s="2" customFormat="1" ht="30" customHeight="1" spans="1:15">
      <c r="A38" s="3">
        <v>24</v>
      </c>
      <c r="B38" s="21">
        <v>69002332</v>
      </c>
      <c r="C38" s="22" t="s">
        <v>918</v>
      </c>
      <c r="D38" s="3" t="s">
        <v>603</v>
      </c>
      <c r="E38" s="3">
        <v>200</v>
      </c>
      <c r="F38" s="34"/>
      <c r="G38" s="42"/>
      <c r="H38" s="22" t="s">
        <v>916</v>
      </c>
      <c r="I38" s="34"/>
      <c r="J38" s="22"/>
      <c r="K38" s="3"/>
      <c r="L38" s="4"/>
      <c r="M38" s="4"/>
      <c r="N38" s="4"/>
      <c r="O38" s="4"/>
    </row>
    <row r="39" s="2" customFormat="1" ht="30" customHeight="1" spans="1:15">
      <c r="A39" s="3">
        <v>25</v>
      </c>
      <c r="B39" s="21">
        <v>169900063</v>
      </c>
      <c r="C39" s="22" t="s">
        <v>919</v>
      </c>
      <c r="D39" s="3" t="s">
        <v>920</v>
      </c>
      <c r="E39" s="3">
        <v>500</v>
      </c>
      <c r="F39" s="35"/>
      <c r="G39" s="40"/>
      <c r="H39" s="22" t="s">
        <v>909</v>
      </c>
      <c r="I39" s="35"/>
      <c r="J39" s="22"/>
      <c r="K39" s="3"/>
      <c r="L39" s="4"/>
      <c r="M39" s="4"/>
      <c r="N39" s="4"/>
      <c r="O39" s="4"/>
    </row>
    <row r="40" s="2" customFormat="1" ht="30" customHeight="1" spans="1:15">
      <c r="A40" s="3">
        <v>26</v>
      </c>
      <c r="B40" s="21">
        <v>169900008</v>
      </c>
      <c r="C40" s="22" t="s">
        <v>921</v>
      </c>
      <c r="D40" s="3" t="s">
        <v>311</v>
      </c>
      <c r="E40" s="3">
        <v>100</v>
      </c>
      <c r="F40" s="22" t="s">
        <v>922</v>
      </c>
      <c r="G40" s="36" t="str">
        <f>_xlfn.DISPIMG("ID_802C5EC861824B4E9E1E7F720D2FAC3B",1)</f>
        <v>=DISPIMG("ID_802C5EC861824B4E9E1E7F720D2FAC3B",1)</v>
      </c>
      <c r="H40" s="22" t="s">
        <v>923</v>
      </c>
      <c r="I40" s="22"/>
      <c r="J40" s="22"/>
      <c r="K40" s="3"/>
      <c r="L40" s="4"/>
      <c r="M40" s="4"/>
      <c r="N40" s="4"/>
      <c r="O40" s="4"/>
    </row>
    <row r="41" s="2" customFormat="1" ht="30" customHeight="1" spans="1:15">
      <c r="A41" s="24">
        <v>27</v>
      </c>
      <c r="B41" s="24">
        <v>169900002</v>
      </c>
      <c r="C41" s="26" t="s">
        <v>924</v>
      </c>
      <c r="D41" s="24" t="s">
        <v>311</v>
      </c>
      <c r="E41" s="24">
        <v>2500</v>
      </c>
      <c r="F41" s="22" t="s">
        <v>922</v>
      </c>
      <c r="G41" s="40"/>
      <c r="H41" s="22" t="s">
        <v>925</v>
      </c>
      <c r="I41" s="22"/>
      <c r="J41" s="26">
        <v>3</v>
      </c>
      <c r="K41" s="24"/>
      <c r="L41" s="4"/>
      <c r="M41" s="4"/>
      <c r="N41" s="4"/>
      <c r="O41" s="4"/>
    </row>
    <row r="42" s="2" customFormat="1" ht="30" customHeight="1" spans="1:15">
      <c r="A42" s="3">
        <v>28</v>
      </c>
      <c r="B42" s="21">
        <v>169900009</v>
      </c>
      <c r="C42" s="22" t="s">
        <v>926</v>
      </c>
      <c r="D42" s="3" t="s">
        <v>311</v>
      </c>
      <c r="E42" s="3">
        <v>200</v>
      </c>
      <c r="F42" s="22" t="s">
        <v>927</v>
      </c>
      <c r="G42" s="36" t="str">
        <f>_xlfn.DISPIMG("ID_24FC9FC5812B4C6F8D1739BC30DCBD44",1)</f>
        <v>=DISPIMG("ID_24FC9FC5812B4C6F8D1739BC30DCBD44",1)</v>
      </c>
      <c r="H42" s="22" t="s">
        <v>928</v>
      </c>
      <c r="I42" s="22"/>
      <c r="J42" s="22"/>
      <c r="K42" s="3"/>
      <c r="L42" s="4"/>
      <c r="M42" s="4"/>
      <c r="N42" s="4"/>
      <c r="O42" s="4"/>
    </row>
    <row r="43" s="2" customFormat="1" ht="30" customHeight="1" spans="1:15">
      <c r="A43" s="3">
        <v>29</v>
      </c>
      <c r="B43" s="21">
        <v>169900003</v>
      </c>
      <c r="C43" s="22" t="s">
        <v>929</v>
      </c>
      <c r="D43" s="3" t="s">
        <v>311</v>
      </c>
      <c r="E43" s="3">
        <v>200</v>
      </c>
      <c r="F43" s="22" t="s">
        <v>927</v>
      </c>
      <c r="G43" s="40"/>
      <c r="H43" s="22" t="s">
        <v>923</v>
      </c>
      <c r="I43" s="22"/>
      <c r="J43" s="22"/>
      <c r="K43" s="3"/>
      <c r="L43" s="4"/>
      <c r="M43" s="4"/>
      <c r="N43" s="4"/>
      <c r="O43" s="4"/>
    </row>
    <row r="44" s="2" customFormat="1" ht="80" customHeight="1" spans="1:15">
      <c r="A44" s="3">
        <v>30</v>
      </c>
      <c r="B44" s="21">
        <v>169900004</v>
      </c>
      <c r="C44" s="22" t="s">
        <v>930</v>
      </c>
      <c r="D44" s="3" t="s">
        <v>311</v>
      </c>
      <c r="E44" s="3">
        <v>100</v>
      </c>
      <c r="F44" s="22" t="s">
        <v>931</v>
      </c>
      <c r="G44" s="3" t="str">
        <f>_xlfn.DISPIMG("ID_85E7DC3FDD414FF5B1C8B2E6EB79ED81",1)</f>
        <v>=DISPIMG("ID_85E7DC3FDD414FF5B1C8B2E6EB79ED81",1)</v>
      </c>
      <c r="H44" s="22" t="s">
        <v>923</v>
      </c>
      <c r="I44" s="22"/>
      <c r="J44" s="22"/>
      <c r="K44" s="3"/>
      <c r="L44" s="4"/>
      <c r="M44" s="4"/>
      <c r="N44" s="4"/>
      <c r="O44" s="4"/>
    </row>
    <row r="45" s="2" customFormat="1" ht="65" customHeight="1" spans="1:15">
      <c r="A45" s="3">
        <v>31</v>
      </c>
      <c r="B45" s="21">
        <v>62093736</v>
      </c>
      <c r="C45" s="22" t="s">
        <v>932</v>
      </c>
      <c r="D45" s="3" t="s">
        <v>12</v>
      </c>
      <c r="E45" s="3">
        <v>50</v>
      </c>
      <c r="F45" s="30" t="s">
        <v>933</v>
      </c>
      <c r="G45" s="36" t="str">
        <f>_xlfn.DISPIMG("ID_FAD6C81881304FB2A7900D1CFA4529DE",1)</f>
        <v>=DISPIMG("ID_FAD6C81881304FB2A7900D1CFA4529DE",1)</v>
      </c>
      <c r="H45" s="22" t="s">
        <v>934</v>
      </c>
      <c r="I45" s="22"/>
      <c r="J45" s="22"/>
      <c r="K45" s="3"/>
      <c r="L45" s="4"/>
      <c r="M45" s="4"/>
      <c r="N45" s="4"/>
      <c r="O45" s="4"/>
    </row>
    <row r="46" s="2" customFormat="1" ht="40.5" spans="1:15">
      <c r="A46" s="3">
        <v>32</v>
      </c>
      <c r="B46" s="21">
        <v>62093737</v>
      </c>
      <c r="C46" s="22" t="s">
        <v>935</v>
      </c>
      <c r="D46" s="3" t="s">
        <v>12</v>
      </c>
      <c r="E46" s="3">
        <v>50</v>
      </c>
      <c r="F46" s="34"/>
      <c r="G46" s="40"/>
      <c r="H46" s="22" t="s">
        <v>934</v>
      </c>
      <c r="I46" s="22"/>
      <c r="J46" s="22"/>
      <c r="K46" s="3"/>
      <c r="L46" s="4"/>
      <c r="M46" s="4"/>
      <c r="N46" s="4"/>
      <c r="O46" s="4"/>
    </row>
    <row r="47" s="2" customFormat="1" ht="51" customHeight="1" spans="1:15">
      <c r="A47" s="3">
        <v>33</v>
      </c>
      <c r="B47" s="21">
        <v>69002218</v>
      </c>
      <c r="C47" s="22" t="s">
        <v>936</v>
      </c>
      <c r="D47" s="3" t="s">
        <v>907</v>
      </c>
      <c r="E47" s="3">
        <v>50</v>
      </c>
      <c r="F47" s="34"/>
      <c r="G47" s="36" t="str">
        <f>_xlfn.DISPIMG("ID_8E7435E62F42460D8115E514732CA98F",1)</f>
        <v>=DISPIMG("ID_8E7435E62F42460D8115E514732CA98F",1)</v>
      </c>
      <c r="H47" s="22" t="s">
        <v>937</v>
      </c>
      <c r="I47" s="22"/>
      <c r="J47" s="22"/>
      <c r="K47" s="3"/>
      <c r="L47" s="4"/>
      <c r="M47" s="4"/>
      <c r="N47" s="4"/>
      <c r="O47" s="4"/>
    </row>
    <row r="48" s="2" customFormat="1" ht="27" spans="1:15">
      <c r="A48" s="3">
        <v>34</v>
      </c>
      <c r="B48" s="21">
        <v>69002426</v>
      </c>
      <c r="C48" s="22" t="s">
        <v>938</v>
      </c>
      <c r="D48" s="3" t="s">
        <v>907</v>
      </c>
      <c r="E48" s="3">
        <v>50</v>
      </c>
      <c r="F48" s="35"/>
      <c r="G48" s="40"/>
      <c r="H48" s="22" t="s">
        <v>939</v>
      </c>
      <c r="I48" s="22"/>
      <c r="J48" s="22"/>
      <c r="K48" s="3"/>
      <c r="L48" s="4"/>
      <c r="M48" s="4"/>
      <c r="N48" s="4"/>
      <c r="O48" s="4"/>
    </row>
    <row r="49" s="2" customFormat="1" ht="119" customHeight="1" spans="1:15">
      <c r="A49" s="24">
        <v>35</v>
      </c>
      <c r="B49" s="24">
        <v>65010003</v>
      </c>
      <c r="C49" s="26" t="s">
        <v>940</v>
      </c>
      <c r="D49" s="24" t="s">
        <v>840</v>
      </c>
      <c r="E49" s="24">
        <v>4500</v>
      </c>
      <c r="F49" s="44" t="s">
        <v>941</v>
      </c>
      <c r="G49" s="45"/>
      <c r="H49" s="22" t="s">
        <v>942</v>
      </c>
      <c r="I49" s="22" t="s">
        <v>943</v>
      </c>
      <c r="J49" s="26">
        <v>3</v>
      </c>
      <c r="K49" s="24"/>
      <c r="L49" s="4"/>
      <c r="M49" s="4"/>
      <c r="N49" s="4"/>
      <c r="O49" s="4"/>
    </row>
    <row r="50" s="2" customFormat="1" ht="129" customHeight="1" spans="1:15">
      <c r="A50" s="40">
        <v>36</v>
      </c>
      <c r="B50" s="41">
        <v>65010004</v>
      </c>
      <c r="C50" s="35" t="s">
        <v>944</v>
      </c>
      <c r="D50" s="40" t="s">
        <v>840</v>
      </c>
      <c r="E50" s="40">
        <v>50</v>
      </c>
      <c r="F50" s="46"/>
      <c r="G50" s="3"/>
      <c r="H50" s="22" t="s">
        <v>942</v>
      </c>
      <c r="I50" s="22"/>
      <c r="J50" s="22"/>
      <c r="K50" s="3"/>
      <c r="L50" s="45"/>
      <c r="M50" s="4"/>
      <c r="N50" s="4"/>
      <c r="O50" s="4"/>
    </row>
    <row r="51" s="2" customFormat="1" ht="135" customHeight="1" spans="1:15">
      <c r="A51" s="3">
        <v>37</v>
      </c>
      <c r="B51" s="21">
        <v>65010005</v>
      </c>
      <c r="C51" s="22" t="s">
        <v>945</v>
      </c>
      <c r="D51" s="3" t="s">
        <v>840</v>
      </c>
      <c r="E51" s="3">
        <v>50</v>
      </c>
      <c r="F51" s="46"/>
      <c r="G51" s="3"/>
      <c r="H51" s="22" t="s">
        <v>942</v>
      </c>
      <c r="I51" s="22"/>
      <c r="J51" s="22"/>
      <c r="K51" s="3"/>
      <c r="L51" s="4"/>
      <c r="M51" s="4"/>
      <c r="N51" s="4"/>
      <c r="O51" s="4"/>
    </row>
    <row r="52" s="2" customFormat="1" ht="144" customHeight="1" spans="1:15">
      <c r="A52" s="3">
        <v>38</v>
      </c>
      <c r="B52" s="21">
        <v>65010006</v>
      </c>
      <c r="C52" s="22" t="s">
        <v>946</v>
      </c>
      <c r="D52" s="3" t="s">
        <v>840</v>
      </c>
      <c r="E52" s="3">
        <v>100</v>
      </c>
      <c r="F52" s="46"/>
      <c r="G52" s="3"/>
      <c r="H52" s="22" t="s">
        <v>942</v>
      </c>
      <c r="I52" s="22"/>
      <c r="J52" s="22"/>
      <c r="K52" s="3"/>
      <c r="L52" s="4"/>
      <c r="M52" s="4"/>
      <c r="N52" s="4"/>
      <c r="O52" s="4"/>
    </row>
    <row r="53" s="2" customFormat="1" ht="151" customHeight="1" spans="1:15">
      <c r="A53" s="3">
        <v>39</v>
      </c>
      <c r="B53" s="21">
        <v>65010007</v>
      </c>
      <c r="C53" s="22" t="s">
        <v>947</v>
      </c>
      <c r="D53" s="3" t="s">
        <v>840</v>
      </c>
      <c r="E53" s="3">
        <v>100</v>
      </c>
      <c r="F53" s="47"/>
      <c r="G53" s="3"/>
      <c r="H53" s="22" t="s">
        <v>942</v>
      </c>
      <c r="I53" s="22"/>
      <c r="J53" s="22"/>
      <c r="K53" s="3"/>
      <c r="L53" s="4"/>
      <c r="M53" s="4"/>
      <c r="N53" s="4"/>
      <c r="O53" s="4"/>
    </row>
    <row r="54" s="2" customFormat="1" ht="30" customHeight="1" spans="1:15">
      <c r="A54" s="24">
        <v>40</v>
      </c>
      <c r="B54" s="24">
        <v>65020001</v>
      </c>
      <c r="C54" s="26" t="s">
        <v>948</v>
      </c>
      <c r="D54" s="24" t="s">
        <v>12</v>
      </c>
      <c r="E54" s="24">
        <v>400</v>
      </c>
      <c r="F54" s="22" t="s">
        <v>949</v>
      </c>
      <c r="G54" s="36" t="str">
        <f>_xlfn.DISPIMG("ID_702AA9EFD31C47B4BA9D3BC1E3AB51F2",1)</f>
        <v>=DISPIMG("ID_702AA9EFD31C47B4BA9D3BC1E3AB51F2",1)</v>
      </c>
      <c r="H54" s="22" t="s">
        <v>950</v>
      </c>
      <c r="I54" s="22"/>
      <c r="J54" s="26">
        <v>3</v>
      </c>
      <c r="K54" s="24"/>
      <c r="L54" s="4"/>
      <c r="M54" s="4"/>
      <c r="N54" s="4"/>
      <c r="O54" s="4"/>
    </row>
    <row r="55" s="2" customFormat="1" ht="30" customHeight="1" spans="1:15">
      <c r="A55" s="40">
        <v>41</v>
      </c>
      <c r="B55" s="41">
        <v>65020004</v>
      </c>
      <c r="C55" s="35" t="s">
        <v>951</v>
      </c>
      <c r="D55" s="40" t="s">
        <v>12</v>
      </c>
      <c r="E55" s="40">
        <v>500</v>
      </c>
      <c r="F55" s="34"/>
      <c r="G55" s="42"/>
      <c r="H55" s="22" t="s">
        <v>950</v>
      </c>
      <c r="I55" s="22" t="s">
        <v>952</v>
      </c>
      <c r="J55" s="22"/>
      <c r="K55" s="3"/>
      <c r="L55" s="4"/>
      <c r="M55" s="4"/>
      <c r="N55" s="4"/>
      <c r="O55" s="4"/>
    </row>
    <row r="56" s="2" customFormat="1" ht="30" customHeight="1" spans="1:15">
      <c r="A56" s="3">
        <v>42</v>
      </c>
      <c r="B56" s="21">
        <v>65020003</v>
      </c>
      <c r="C56" s="22" t="s">
        <v>953</v>
      </c>
      <c r="D56" s="3" t="s">
        <v>12</v>
      </c>
      <c r="E56" s="3">
        <v>300</v>
      </c>
      <c r="F56" s="35"/>
      <c r="G56" s="40"/>
      <c r="H56" s="22" t="s">
        <v>950</v>
      </c>
      <c r="I56" s="22"/>
      <c r="J56" s="22"/>
      <c r="K56" s="3"/>
      <c r="L56" s="4"/>
      <c r="M56" s="4"/>
      <c r="N56" s="4"/>
      <c r="O56" s="4"/>
    </row>
    <row r="57" s="2" customFormat="1" ht="138" customHeight="1" spans="1:15">
      <c r="A57" s="24">
        <v>43</v>
      </c>
      <c r="B57" s="24">
        <v>150400004</v>
      </c>
      <c r="C57" s="26" t="s">
        <v>954</v>
      </c>
      <c r="D57" s="24" t="s">
        <v>840</v>
      </c>
      <c r="E57" s="24">
        <v>500</v>
      </c>
      <c r="F57" s="22" t="s">
        <v>955</v>
      </c>
      <c r="G57" s="3" t="str">
        <f>_xlfn.DISPIMG("ID_D77949ABCBC543279917FC4746FD4F53",1)</f>
        <v>=DISPIMG("ID_D77949ABCBC543279917FC4746FD4F53",1)</v>
      </c>
      <c r="H57" s="22" t="s">
        <v>956</v>
      </c>
      <c r="I57" s="22" t="s">
        <v>957</v>
      </c>
      <c r="J57" s="26">
        <v>3</v>
      </c>
      <c r="K57" s="24"/>
      <c r="L57" s="4"/>
      <c r="M57" s="4"/>
      <c r="N57" s="4"/>
      <c r="O57" s="4"/>
    </row>
    <row r="58" s="2" customFormat="1" ht="143" customHeight="1" spans="1:15">
      <c r="A58" s="24">
        <v>44</v>
      </c>
      <c r="B58" s="24">
        <v>150700002</v>
      </c>
      <c r="C58" s="26" t="s">
        <v>958</v>
      </c>
      <c r="D58" s="24" t="s">
        <v>840</v>
      </c>
      <c r="E58" s="24">
        <v>12000</v>
      </c>
      <c r="F58" s="44" t="s">
        <v>959</v>
      </c>
      <c r="G58" s="3" t="str">
        <f>_xlfn.DISPIMG("ID_2538C0EB95774F9084B75973BD0A85EA",1)</f>
        <v>=DISPIMG("ID_2538C0EB95774F9084B75973BD0A85EA",1)</v>
      </c>
      <c r="H58" s="22" t="s">
        <v>960</v>
      </c>
      <c r="I58" s="22" t="s">
        <v>961</v>
      </c>
      <c r="J58" s="26">
        <v>3</v>
      </c>
      <c r="K58" s="24"/>
      <c r="L58" s="4"/>
      <c r="M58" s="4"/>
      <c r="N58" s="4"/>
      <c r="O58" s="4"/>
    </row>
    <row r="59" s="2" customFormat="1" ht="89" customHeight="1" spans="1:15">
      <c r="A59" s="3">
        <v>45</v>
      </c>
      <c r="B59" s="3">
        <v>65030002</v>
      </c>
      <c r="C59" s="22" t="s">
        <v>962</v>
      </c>
      <c r="D59" s="3" t="s">
        <v>12</v>
      </c>
      <c r="E59" s="3">
        <v>3500</v>
      </c>
      <c r="F59" s="30" t="s">
        <v>963</v>
      </c>
      <c r="G59" s="3" t="str">
        <f>_xlfn.DISPIMG("ID_A787695186E94FEB9F34491A348281C0",1)</f>
        <v>=DISPIMG("ID_A787695186E94FEB9F34491A348281C0",1)</v>
      </c>
      <c r="H59" s="22" t="s">
        <v>964</v>
      </c>
      <c r="I59" s="22"/>
      <c r="J59" s="22"/>
      <c r="K59" s="3"/>
      <c r="L59" s="4"/>
      <c r="M59" s="4"/>
      <c r="N59" s="4"/>
      <c r="O59" s="4"/>
    </row>
    <row r="60" s="2" customFormat="1" ht="90" customHeight="1" spans="1:15">
      <c r="A60" s="3">
        <v>46</v>
      </c>
      <c r="B60" s="3">
        <v>65030001</v>
      </c>
      <c r="C60" s="22" t="s">
        <v>965</v>
      </c>
      <c r="D60" s="3" t="s">
        <v>12</v>
      </c>
      <c r="E60" s="3">
        <v>5200</v>
      </c>
      <c r="F60" s="35"/>
      <c r="G60" s="3" t="str">
        <f>_xlfn.DISPIMG("ID_6B62F9E32CFE42479C3F1EC46F9B4757",1)</f>
        <v>=DISPIMG("ID_6B62F9E32CFE42479C3F1EC46F9B4757",1)</v>
      </c>
      <c r="H60" s="22" t="s">
        <v>964</v>
      </c>
      <c r="I60" s="22"/>
      <c r="J60" s="22"/>
      <c r="K60" s="3"/>
      <c r="L60" s="4"/>
      <c r="M60" s="4"/>
      <c r="N60" s="4"/>
      <c r="O60" s="4"/>
    </row>
    <row r="61" s="2" customFormat="1" ht="27" spans="1:15">
      <c r="A61" s="3">
        <v>47</v>
      </c>
      <c r="B61" s="3">
        <v>150000006</v>
      </c>
      <c r="C61" s="22" t="s">
        <v>966</v>
      </c>
      <c r="D61" s="3" t="s">
        <v>840</v>
      </c>
      <c r="E61" s="3">
        <v>50</v>
      </c>
      <c r="F61" s="22" t="s">
        <v>967</v>
      </c>
      <c r="G61" s="3"/>
      <c r="H61" s="3"/>
      <c r="I61" s="22"/>
      <c r="J61" s="22"/>
      <c r="K61" s="3"/>
      <c r="L61" s="4"/>
      <c r="M61" s="4"/>
      <c r="N61" s="4"/>
      <c r="O61" s="4"/>
    </row>
    <row r="62" s="2" customFormat="1" ht="147" customHeight="1" spans="1:15">
      <c r="A62" s="3">
        <v>48</v>
      </c>
      <c r="B62" s="3">
        <v>150600001</v>
      </c>
      <c r="C62" s="22" t="s">
        <v>968</v>
      </c>
      <c r="D62" s="3" t="s">
        <v>840</v>
      </c>
      <c r="E62" s="3">
        <v>100</v>
      </c>
      <c r="F62" s="22" t="s">
        <v>969</v>
      </c>
      <c r="G62" s="3" t="str">
        <f>_xlfn.DISPIMG("ID_FA690543792543B39ABA9144FAF1E41F",1)</f>
        <v>=DISPIMG("ID_FA690543792543B39ABA9144FAF1E41F",1)</v>
      </c>
      <c r="H62" s="3"/>
      <c r="I62" s="22"/>
      <c r="J62" s="22"/>
      <c r="K62" s="3"/>
      <c r="L62" s="4"/>
      <c r="M62" s="4"/>
      <c r="N62" s="4"/>
      <c r="O62" s="4"/>
    </row>
    <row r="63" s="2" customFormat="1" spans="1:15">
      <c r="A63" s="4"/>
      <c r="B63" s="4"/>
      <c r="C63" s="5"/>
      <c r="D63" s="4"/>
      <c r="E63" s="4"/>
      <c r="F63" s="5"/>
      <c r="G63" s="4"/>
      <c r="H63" s="4"/>
      <c r="I63" s="5"/>
      <c r="J63" s="4"/>
      <c r="K63" s="4"/>
      <c r="L63" s="4"/>
      <c r="M63" s="4"/>
      <c r="N63" s="4"/>
      <c r="O63" s="4"/>
    </row>
    <row r="64" s="2" customFormat="1" spans="1:15">
      <c r="A64" s="4"/>
      <c r="B64" s="4"/>
      <c r="C64" s="5"/>
      <c r="D64" s="4"/>
      <c r="E64" s="4"/>
      <c r="F64" s="5"/>
      <c r="G64" s="4"/>
      <c r="H64" s="4"/>
      <c r="I64" s="5"/>
      <c r="J64" s="4"/>
      <c r="K64" s="4"/>
      <c r="L64" s="4"/>
      <c r="M64" s="4"/>
      <c r="N64" s="4"/>
      <c r="O64" s="4"/>
    </row>
    <row r="65" s="2" customFormat="1" spans="1:15">
      <c r="A65" s="4"/>
      <c r="B65" s="4"/>
      <c r="C65" s="5"/>
      <c r="D65" s="4"/>
      <c r="E65" s="4"/>
      <c r="F65" s="5"/>
      <c r="G65" s="4"/>
      <c r="H65" s="4"/>
      <c r="I65" s="5"/>
      <c r="J65" s="4"/>
      <c r="K65" s="4"/>
      <c r="L65" s="4"/>
      <c r="M65" s="4"/>
      <c r="N65" s="4"/>
      <c r="O65" s="4"/>
    </row>
    <row r="66" s="2" customFormat="1" spans="1:15">
      <c r="A66" s="4"/>
      <c r="B66" s="4"/>
      <c r="C66" s="5"/>
      <c r="D66" s="4"/>
      <c r="E66" s="4"/>
      <c r="F66" s="5"/>
      <c r="G66" s="4"/>
      <c r="H66" s="4"/>
      <c r="I66" s="5"/>
      <c r="J66" s="4"/>
      <c r="K66" s="4"/>
      <c r="L66" s="4"/>
      <c r="M66" s="4"/>
      <c r="N66" s="4"/>
      <c r="O66" s="4"/>
    </row>
    <row r="67" s="2" customFormat="1" spans="1:15">
      <c r="A67" s="4"/>
      <c r="B67" s="4"/>
      <c r="C67" s="5"/>
      <c r="D67" s="4"/>
      <c r="E67" s="4"/>
      <c r="F67" s="5"/>
      <c r="G67" s="4"/>
      <c r="H67" s="4"/>
      <c r="I67" s="5"/>
      <c r="J67" s="4"/>
      <c r="K67" s="4"/>
      <c r="L67" s="4"/>
      <c r="M67" s="4"/>
      <c r="N67" s="4"/>
      <c r="O67" s="4"/>
    </row>
    <row r="68" s="2" customFormat="1" spans="1:15">
      <c r="A68" s="4"/>
      <c r="B68" s="4"/>
      <c r="C68" s="5"/>
      <c r="D68" s="4"/>
      <c r="E68" s="4"/>
      <c r="F68" s="5"/>
      <c r="G68" s="4"/>
      <c r="H68" s="4"/>
      <c r="I68" s="5"/>
      <c r="J68" s="4"/>
      <c r="K68" s="4"/>
      <c r="L68" s="4"/>
      <c r="M68" s="4"/>
      <c r="N68" s="4"/>
      <c r="O68" s="4"/>
    </row>
    <row r="69" s="2" customFormat="1" spans="1:15">
      <c r="A69" s="4"/>
      <c r="B69" s="4"/>
      <c r="C69" s="5"/>
      <c r="D69" s="4"/>
      <c r="E69" s="4"/>
      <c r="F69" s="5"/>
      <c r="G69" s="4"/>
      <c r="H69" s="4"/>
      <c r="I69" s="5"/>
      <c r="J69" s="4"/>
      <c r="K69" s="4"/>
      <c r="L69" s="4"/>
      <c r="M69" s="4"/>
      <c r="N69" s="4"/>
      <c r="O69" s="4"/>
    </row>
    <row r="70" s="2" customFormat="1" spans="1:15">
      <c r="A70" s="4"/>
      <c r="B70" s="4"/>
      <c r="C70" s="5"/>
      <c r="D70" s="4"/>
      <c r="E70" s="4"/>
      <c r="F70" s="5"/>
      <c r="G70" s="4"/>
      <c r="H70" s="4"/>
      <c r="I70" s="5"/>
      <c r="J70" s="4"/>
      <c r="K70" s="4"/>
      <c r="L70" s="4"/>
      <c r="M70" s="4"/>
      <c r="N70" s="4"/>
      <c r="O70" s="4"/>
    </row>
    <row r="71" s="2" customFormat="1" spans="1:15">
      <c r="A71" s="4"/>
      <c r="B71" s="4"/>
      <c r="C71" s="5"/>
      <c r="D71" s="4"/>
      <c r="E71" s="4"/>
      <c r="F71" s="5"/>
      <c r="G71" s="4"/>
      <c r="H71" s="4"/>
      <c r="I71" s="5"/>
      <c r="J71" s="4"/>
      <c r="K71" s="4"/>
      <c r="L71" s="4"/>
      <c r="M71" s="4"/>
      <c r="N71" s="4"/>
      <c r="O71" s="4"/>
    </row>
    <row r="72" s="2" customFormat="1" spans="1:15">
      <c r="A72" s="4"/>
      <c r="B72" s="4"/>
      <c r="C72" s="5"/>
      <c r="D72" s="4"/>
      <c r="E72" s="4"/>
      <c r="F72" s="5"/>
      <c r="G72" s="4"/>
      <c r="H72" s="4"/>
      <c r="I72" s="5"/>
      <c r="J72" s="4"/>
      <c r="K72" s="4"/>
      <c r="L72" s="4"/>
      <c r="M72" s="4"/>
      <c r="N72" s="4"/>
      <c r="O72" s="4"/>
    </row>
    <row r="73" s="2" customFormat="1" spans="1:15">
      <c r="A73" s="4"/>
      <c r="B73" s="4"/>
      <c r="C73" s="5"/>
      <c r="D73" s="4"/>
      <c r="E73" s="4"/>
      <c r="F73" s="5"/>
      <c r="G73" s="4"/>
      <c r="H73" s="4"/>
      <c r="I73" s="5"/>
      <c r="J73" s="4"/>
      <c r="K73" s="4"/>
      <c r="L73" s="4"/>
      <c r="M73" s="4"/>
      <c r="N73" s="4"/>
      <c r="O73" s="4"/>
    </row>
    <row r="74" s="2" customFormat="1" spans="1:15">
      <c r="A74" s="4"/>
      <c r="B74" s="4"/>
      <c r="C74" s="5"/>
      <c r="D74" s="4"/>
      <c r="E74" s="4"/>
      <c r="F74" s="5"/>
      <c r="G74" s="4"/>
      <c r="H74" s="4"/>
      <c r="I74" s="5"/>
      <c r="J74" s="4"/>
      <c r="K74" s="4"/>
      <c r="L74" s="4"/>
      <c r="M74" s="4"/>
      <c r="N74" s="4"/>
      <c r="O74" s="4"/>
    </row>
    <row r="75" s="2" customFormat="1" spans="1:15">
      <c r="A75" s="4"/>
      <c r="B75" s="4"/>
      <c r="C75" s="5"/>
      <c r="D75" s="4"/>
      <c r="E75" s="4"/>
      <c r="F75" s="5"/>
      <c r="G75" s="4"/>
      <c r="H75" s="4"/>
      <c r="I75" s="5"/>
      <c r="J75" s="4"/>
      <c r="K75" s="4"/>
      <c r="L75" s="4"/>
      <c r="M75" s="4"/>
      <c r="N75" s="4"/>
      <c r="O75" s="4"/>
    </row>
    <row r="76" s="2" customFormat="1" spans="1:15">
      <c r="A76" s="4"/>
      <c r="B76" s="4"/>
      <c r="C76" s="5"/>
      <c r="D76" s="4"/>
      <c r="E76" s="4"/>
      <c r="F76" s="5"/>
      <c r="G76" s="4"/>
      <c r="H76" s="4"/>
      <c r="I76" s="5"/>
      <c r="J76" s="4"/>
      <c r="K76" s="4"/>
      <c r="L76" s="4"/>
      <c r="M76" s="4"/>
      <c r="N76" s="4"/>
      <c r="O76" s="4"/>
    </row>
    <row r="77" s="2" customFormat="1" spans="1:15">
      <c r="A77" s="4"/>
      <c r="B77" s="4"/>
      <c r="C77" s="5"/>
      <c r="D77" s="4"/>
      <c r="E77" s="4"/>
      <c r="F77" s="5"/>
      <c r="G77" s="4"/>
      <c r="H77" s="4"/>
      <c r="I77" s="5"/>
      <c r="J77" s="4"/>
      <c r="K77" s="4"/>
      <c r="L77" s="4"/>
      <c r="M77" s="4"/>
      <c r="N77" s="4"/>
      <c r="O77" s="4"/>
    </row>
    <row r="78" s="2" customFormat="1" spans="1:15">
      <c r="A78" s="4"/>
      <c r="B78" s="4"/>
      <c r="C78" s="5"/>
      <c r="D78" s="4"/>
      <c r="E78" s="4"/>
      <c r="F78" s="5"/>
      <c r="G78" s="4"/>
      <c r="H78" s="4"/>
      <c r="I78" s="5"/>
      <c r="J78" s="4"/>
      <c r="K78" s="4"/>
      <c r="L78" s="4"/>
      <c r="M78" s="4"/>
      <c r="N78" s="4"/>
      <c r="O78" s="4"/>
    </row>
    <row r="79" s="2" customFormat="1" spans="1:15">
      <c r="A79" s="4"/>
      <c r="B79" s="4"/>
      <c r="C79" s="5"/>
      <c r="D79" s="4"/>
      <c r="E79" s="4"/>
      <c r="F79" s="5"/>
      <c r="G79" s="4"/>
      <c r="H79" s="4"/>
      <c r="I79" s="5"/>
      <c r="J79" s="4"/>
      <c r="K79" s="4"/>
      <c r="L79" s="4"/>
      <c r="M79" s="4"/>
      <c r="N79" s="4"/>
      <c r="O79" s="4"/>
    </row>
    <row r="80" s="2" customFormat="1" spans="1:15">
      <c r="A80" s="4"/>
      <c r="B80" s="4"/>
      <c r="C80" s="5"/>
      <c r="D80" s="4"/>
      <c r="E80" s="4"/>
      <c r="F80" s="5"/>
      <c r="G80" s="4"/>
      <c r="H80" s="4"/>
      <c r="I80" s="5"/>
      <c r="J80" s="4"/>
      <c r="K80" s="4"/>
      <c r="L80" s="4"/>
      <c r="M80" s="4"/>
      <c r="N80" s="4"/>
      <c r="O80" s="4"/>
    </row>
    <row r="81" s="2" customFormat="1" spans="1:15">
      <c r="A81" s="4"/>
      <c r="B81" s="4"/>
      <c r="C81" s="5"/>
      <c r="D81" s="4"/>
      <c r="E81" s="4"/>
      <c r="F81" s="5"/>
      <c r="G81" s="4"/>
      <c r="H81" s="4"/>
      <c r="I81" s="5"/>
      <c r="J81" s="4"/>
      <c r="K81" s="4"/>
      <c r="L81" s="4"/>
      <c r="M81" s="4"/>
      <c r="N81" s="4"/>
      <c r="O81" s="4"/>
    </row>
    <row r="82" s="2" customFormat="1" spans="1:15">
      <c r="A82" s="4"/>
      <c r="B82" s="4"/>
      <c r="C82" s="5"/>
      <c r="D82" s="4"/>
      <c r="E82" s="4"/>
      <c r="F82" s="5"/>
      <c r="G82" s="4"/>
      <c r="H82" s="4"/>
      <c r="I82" s="5"/>
      <c r="J82" s="4"/>
      <c r="K82" s="4"/>
      <c r="L82" s="4"/>
      <c r="M82" s="4"/>
      <c r="N82" s="4"/>
      <c r="O82" s="4"/>
    </row>
    <row r="83" s="2" customFormat="1" spans="1:15">
      <c r="A83" s="4"/>
      <c r="B83" s="4"/>
      <c r="C83" s="5"/>
      <c r="D83" s="4"/>
      <c r="E83" s="4"/>
      <c r="F83" s="5"/>
      <c r="G83" s="4"/>
      <c r="H83" s="4"/>
      <c r="I83" s="5"/>
      <c r="J83" s="4"/>
      <c r="K83" s="4"/>
      <c r="L83" s="4"/>
      <c r="M83" s="4"/>
      <c r="N83" s="4"/>
      <c r="O83" s="4"/>
    </row>
    <row r="84" s="2" customFormat="1" spans="1:15">
      <c r="A84" s="4"/>
      <c r="B84" s="4"/>
      <c r="C84" s="5"/>
      <c r="D84" s="4"/>
      <c r="E84" s="4"/>
      <c r="F84" s="5"/>
      <c r="G84" s="4"/>
      <c r="H84" s="4"/>
      <c r="I84" s="5"/>
      <c r="J84" s="4"/>
      <c r="K84" s="4"/>
      <c r="L84" s="4"/>
      <c r="M84" s="4"/>
      <c r="N84" s="4"/>
      <c r="O84" s="4"/>
    </row>
    <row r="85" s="2" customFormat="1" spans="1:15">
      <c r="A85" s="4"/>
      <c r="B85" s="4"/>
      <c r="C85" s="5"/>
      <c r="D85" s="4"/>
      <c r="E85" s="4"/>
      <c r="F85" s="5"/>
      <c r="G85" s="4"/>
      <c r="H85" s="4"/>
      <c r="I85" s="5"/>
      <c r="J85" s="4"/>
      <c r="K85" s="4"/>
      <c r="L85" s="4"/>
      <c r="M85" s="4"/>
      <c r="N85" s="4"/>
      <c r="O85" s="4"/>
    </row>
    <row r="86" s="2" customFormat="1" spans="1:15">
      <c r="A86" s="4"/>
      <c r="B86" s="4"/>
      <c r="C86" s="5"/>
      <c r="D86" s="4"/>
      <c r="E86" s="4"/>
      <c r="F86" s="5"/>
      <c r="G86" s="4"/>
      <c r="H86" s="4"/>
      <c r="I86" s="5"/>
      <c r="J86" s="4"/>
      <c r="K86" s="4"/>
      <c r="L86" s="4"/>
      <c r="M86" s="4"/>
      <c r="N86" s="4"/>
      <c r="O86" s="4"/>
    </row>
    <row r="87" s="2" customFormat="1" spans="1:15">
      <c r="A87" s="4"/>
      <c r="B87" s="4"/>
      <c r="C87" s="5"/>
      <c r="D87" s="4"/>
      <c r="E87" s="4"/>
      <c r="F87" s="5"/>
      <c r="G87" s="4"/>
      <c r="H87" s="4"/>
      <c r="I87" s="5"/>
      <c r="J87" s="4"/>
      <c r="K87" s="4"/>
      <c r="L87" s="4"/>
      <c r="M87" s="4"/>
      <c r="N87" s="4"/>
      <c r="O87" s="4"/>
    </row>
    <row r="88" s="2" customFormat="1" spans="1:15">
      <c r="A88" s="4"/>
      <c r="B88" s="4"/>
      <c r="C88" s="5"/>
      <c r="D88" s="4"/>
      <c r="E88" s="4"/>
      <c r="F88" s="5"/>
      <c r="G88" s="4"/>
      <c r="H88" s="4"/>
      <c r="I88" s="5"/>
      <c r="J88" s="4"/>
      <c r="K88" s="4"/>
      <c r="L88" s="4"/>
      <c r="M88" s="4"/>
      <c r="N88" s="4"/>
      <c r="O88" s="4"/>
    </row>
    <row r="89" s="2" customFormat="1" spans="1:15">
      <c r="A89" s="4"/>
      <c r="B89" s="4"/>
      <c r="C89" s="5"/>
      <c r="D89" s="4"/>
      <c r="E89" s="4"/>
      <c r="F89" s="5"/>
      <c r="G89" s="4"/>
      <c r="H89" s="4"/>
      <c r="I89" s="5"/>
      <c r="J89" s="4"/>
      <c r="K89" s="4"/>
      <c r="L89" s="4"/>
      <c r="M89" s="4"/>
      <c r="N89" s="4"/>
      <c r="O89" s="4"/>
    </row>
    <row r="90" s="2" customFormat="1" spans="1:15">
      <c r="A90" s="4"/>
      <c r="B90" s="4"/>
      <c r="C90" s="5"/>
      <c r="D90" s="4"/>
      <c r="E90" s="4"/>
      <c r="F90" s="5"/>
      <c r="G90" s="4"/>
      <c r="H90" s="4"/>
      <c r="I90" s="5"/>
      <c r="J90" s="4"/>
      <c r="K90" s="4"/>
      <c r="L90" s="4"/>
      <c r="M90" s="4"/>
      <c r="N90" s="4"/>
      <c r="O90" s="4"/>
    </row>
    <row r="91" s="2" customFormat="1" spans="1:15">
      <c r="A91" s="4"/>
      <c r="B91" s="4"/>
      <c r="C91" s="5"/>
      <c r="D91" s="4"/>
      <c r="E91" s="4"/>
      <c r="F91" s="5"/>
      <c r="G91" s="4"/>
      <c r="H91" s="4"/>
      <c r="I91" s="5"/>
      <c r="J91" s="4"/>
      <c r="K91" s="4"/>
      <c r="L91" s="4"/>
      <c r="M91" s="4"/>
      <c r="N91" s="4"/>
      <c r="O91" s="4"/>
    </row>
    <row r="92" s="2" customFormat="1" spans="1:15">
      <c r="A92" s="4"/>
      <c r="B92" s="4"/>
      <c r="C92" s="5"/>
      <c r="D92" s="4"/>
      <c r="E92" s="4"/>
      <c r="F92" s="5"/>
      <c r="G92" s="4"/>
      <c r="H92" s="4"/>
      <c r="I92" s="5"/>
      <c r="J92" s="4"/>
      <c r="K92" s="4"/>
      <c r="L92" s="4"/>
      <c r="M92" s="4"/>
      <c r="N92" s="4"/>
      <c r="O92" s="4"/>
    </row>
    <row r="93" s="2" customFormat="1" spans="1:15">
      <c r="A93" s="4"/>
      <c r="B93" s="4"/>
      <c r="C93" s="5"/>
      <c r="D93" s="4"/>
      <c r="E93" s="4"/>
      <c r="F93" s="5"/>
      <c r="G93" s="4"/>
      <c r="H93" s="4"/>
      <c r="I93" s="5"/>
      <c r="J93" s="4"/>
      <c r="K93" s="4"/>
      <c r="L93" s="4"/>
      <c r="M93" s="4"/>
      <c r="N93" s="4"/>
      <c r="O93" s="4"/>
    </row>
    <row r="94" s="2" customFormat="1" spans="1:15">
      <c r="A94" s="4"/>
      <c r="B94" s="4"/>
      <c r="C94" s="5"/>
      <c r="D94" s="4"/>
      <c r="E94" s="4"/>
      <c r="F94" s="5"/>
      <c r="G94" s="4"/>
      <c r="H94" s="4"/>
      <c r="I94" s="5"/>
      <c r="J94" s="4"/>
      <c r="K94" s="4"/>
      <c r="L94" s="4"/>
      <c r="M94" s="4"/>
      <c r="N94" s="4"/>
      <c r="O94" s="4"/>
    </row>
    <row r="95" s="2" customFormat="1" spans="1:15">
      <c r="A95" s="4"/>
      <c r="B95" s="4"/>
      <c r="C95" s="5"/>
      <c r="D95" s="4"/>
      <c r="E95" s="4"/>
      <c r="F95" s="5"/>
      <c r="G95" s="4"/>
      <c r="H95" s="4"/>
      <c r="I95" s="5"/>
      <c r="J95" s="4"/>
      <c r="K95" s="4"/>
      <c r="L95" s="4"/>
      <c r="M95" s="4"/>
      <c r="N95" s="4"/>
      <c r="O95" s="4"/>
    </row>
    <row r="96" s="2" customFormat="1" spans="1:15">
      <c r="A96" s="4"/>
      <c r="B96" s="4"/>
      <c r="C96" s="5"/>
      <c r="D96" s="4"/>
      <c r="E96" s="4"/>
      <c r="F96" s="5"/>
      <c r="G96" s="4"/>
      <c r="H96" s="4"/>
      <c r="I96" s="5"/>
      <c r="J96" s="4"/>
      <c r="K96" s="4"/>
      <c r="L96" s="4"/>
      <c r="M96" s="4"/>
      <c r="N96" s="4"/>
      <c r="O96" s="4"/>
    </row>
    <row r="97" s="2" customFormat="1" spans="1:15">
      <c r="A97" s="4"/>
      <c r="B97" s="4"/>
      <c r="C97" s="5"/>
      <c r="D97" s="4"/>
      <c r="E97" s="4"/>
      <c r="F97" s="5"/>
      <c r="G97" s="4"/>
      <c r="H97" s="4"/>
      <c r="I97" s="5"/>
      <c r="J97" s="4"/>
      <c r="K97" s="4"/>
      <c r="L97" s="4"/>
      <c r="M97" s="4"/>
      <c r="N97" s="4"/>
      <c r="O97" s="4"/>
    </row>
    <row r="98" s="2" customFormat="1" spans="1:15">
      <c r="A98" s="4"/>
      <c r="B98" s="4"/>
      <c r="C98" s="5"/>
      <c r="D98" s="4"/>
      <c r="E98" s="4"/>
      <c r="F98" s="5"/>
      <c r="G98" s="4"/>
      <c r="H98" s="4"/>
      <c r="I98" s="5"/>
      <c r="J98" s="4"/>
      <c r="K98" s="4"/>
      <c r="L98" s="4"/>
      <c r="M98" s="4"/>
      <c r="N98" s="4"/>
      <c r="O98" s="4"/>
    </row>
    <row r="99" s="2" customFormat="1" spans="1:15">
      <c r="A99" s="4"/>
      <c r="B99" s="4"/>
      <c r="C99" s="5"/>
      <c r="D99" s="4"/>
      <c r="E99" s="4"/>
      <c r="F99" s="5"/>
      <c r="G99" s="4"/>
      <c r="H99" s="4"/>
      <c r="I99" s="5"/>
      <c r="J99" s="4"/>
      <c r="K99" s="4"/>
      <c r="L99" s="4"/>
      <c r="M99" s="4"/>
      <c r="N99" s="4"/>
      <c r="O99" s="4"/>
    </row>
    <row r="100" s="2" customFormat="1" spans="1:15">
      <c r="A100" s="4"/>
      <c r="B100" s="4"/>
      <c r="C100" s="5"/>
      <c r="D100" s="4"/>
      <c r="E100" s="4"/>
      <c r="F100" s="5"/>
      <c r="G100" s="4"/>
      <c r="H100" s="4"/>
      <c r="I100" s="5"/>
      <c r="J100" s="4"/>
      <c r="K100" s="4"/>
      <c r="L100" s="4"/>
      <c r="M100" s="4"/>
      <c r="N100" s="4"/>
      <c r="O100" s="4"/>
    </row>
    <row r="101" s="2" customFormat="1" spans="1:15">
      <c r="A101" s="4"/>
      <c r="B101" s="4"/>
      <c r="C101" s="5"/>
      <c r="D101" s="4"/>
      <c r="E101" s="4"/>
      <c r="F101" s="5"/>
      <c r="G101" s="4"/>
      <c r="H101" s="4"/>
      <c r="I101" s="5"/>
      <c r="J101" s="4"/>
      <c r="K101" s="4"/>
      <c r="L101" s="4"/>
      <c r="M101" s="4"/>
      <c r="N101" s="4"/>
      <c r="O101" s="4"/>
    </row>
    <row r="102" s="2" customFormat="1" spans="1:15">
      <c r="A102" s="4"/>
      <c r="B102" s="4"/>
      <c r="C102" s="5"/>
      <c r="D102" s="4"/>
      <c r="E102" s="4"/>
      <c r="F102" s="5"/>
      <c r="G102" s="4"/>
      <c r="H102" s="4"/>
      <c r="I102" s="5"/>
      <c r="J102" s="4"/>
      <c r="K102" s="4"/>
      <c r="L102" s="4"/>
      <c r="M102" s="4"/>
      <c r="N102" s="4"/>
      <c r="O102" s="4"/>
    </row>
    <row r="103" s="2" customFormat="1" spans="1:15">
      <c r="A103" s="4"/>
      <c r="B103" s="4"/>
      <c r="C103" s="5"/>
      <c r="D103" s="4"/>
      <c r="E103" s="4"/>
      <c r="F103" s="5"/>
      <c r="G103" s="4"/>
      <c r="H103" s="4"/>
      <c r="I103" s="5"/>
      <c r="J103" s="4"/>
      <c r="K103" s="4"/>
      <c r="L103" s="4"/>
      <c r="M103" s="4"/>
      <c r="N103" s="4"/>
      <c r="O103" s="4"/>
    </row>
    <row r="104" s="2" customFormat="1" spans="1:15">
      <c r="A104" s="4"/>
      <c r="B104" s="4"/>
      <c r="C104" s="5"/>
      <c r="D104" s="4"/>
      <c r="E104" s="4"/>
      <c r="F104" s="5"/>
      <c r="G104" s="4"/>
      <c r="H104" s="4"/>
      <c r="I104" s="5"/>
      <c r="J104" s="4"/>
      <c r="K104" s="4"/>
      <c r="L104" s="4"/>
      <c r="M104" s="4"/>
      <c r="N104" s="4"/>
      <c r="O104" s="4"/>
    </row>
    <row r="105" s="2" customFormat="1" spans="1:15">
      <c r="A105" s="4"/>
      <c r="B105" s="4"/>
      <c r="C105" s="5"/>
      <c r="D105" s="4"/>
      <c r="E105" s="4"/>
      <c r="F105" s="5"/>
      <c r="G105" s="4"/>
      <c r="H105" s="4"/>
      <c r="I105" s="5"/>
      <c r="J105" s="4"/>
      <c r="K105" s="4"/>
      <c r="L105" s="4"/>
      <c r="M105" s="4"/>
      <c r="N105" s="4"/>
      <c r="O105" s="4"/>
    </row>
    <row r="106" s="2" customFormat="1" spans="1:15">
      <c r="A106" s="4"/>
      <c r="B106" s="4"/>
      <c r="C106" s="5"/>
      <c r="D106" s="4"/>
      <c r="E106" s="4"/>
      <c r="F106" s="5"/>
      <c r="G106" s="4"/>
      <c r="H106" s="4"/>
      <c r="I106" s="5"/>
      <c r="J106" s="4"/>
      <c r="K106" s="4"/>
      <c r="L106" s="4"/>
      <c r="M106" s="4"/>
      <c r="N106" s="4"/>
      <c r="O106" s="4"/>
    </row>
    <row r="107" s="2" customFormat="1" spans="1:15">
      <c r="A107" s="4"/>
      <c r="B107" s="4"/>
      <c r="C107" s="5"/>
      <c r="D107" s="4"/>
      <c r="E107" s="4"/>
      <c r="F107" s="5"/>
      <c r="G107" s="4"/>
      <c r="H107" s="4"/>
      <c r="I107" s="5"/>
      <c r="J107" s="4"/>
      <c r="K107" s="4"/>
      <c r="L107" s="4"/>
      <c r="M107" s="4"/>
      <c r="N107" s="4"/>
      <c r="O107" s="4"/>
    </row>
    <row r="108" s="2" customFormat="1" spans="1:15">
      <c r="A108" s="4"/>
      <c r="B108" s="4"/>
      <c r="C108" s="5"/>
      <c r="D108" s="4"/>
      <c r="E108" s="4"/>
      <c r="F108" s="5"/>
      <c r="G108" s="4"/>
      <c r="H108" s="4"/>
      <c r="I108" s="5"/>
      <c r="J108" s="4"/>
      <c r="K108" s="4"/>
      <c r="L108" s="4"/>
      <c r="M108" s="4"/>
      <c r="N108" s="4"/>
      <c r="O108" s="4"/>
    </row>
    <row r="109" s="2" customFormat="1" spans="1:15">
      <c r="A109" s="4"/>
      <c r="B109" s="4"/>
      <c r="C109" s="5"/>
      <c r="D109" s="4"/>
      <c r="E109" s="4"/>
      <c r="F109" s="5"/>
      <c r="G109" s="4"/>
      <c r="H109" s="4"/>
      <c r="I109" s="5"/>
      <c r="J109" s="4"/>
      <c r="K109" s="4"/>
      <c r="L109" s="4"/>
      <c r="M109" s="4"/>
      <c r="N109" s="4"/>
      <c r="O109" s="4"/>
    </row>
    <row r="110" s="2" customFormat="1" spans="1:15">
      <c r="A110" s="4"/>
      <c r="B110" s="4"/>
      <c r="C110" s="5"/>
      <c r="D110" s="4"/>
      <c r="E110" s="4"/>
      <c r="F110" s="5"/>
      <c r="G110" s="4"/>
      <c r="H110" s="4"/>
      <c r="I110" s="5"/>
      <c r="J110" s="4"/>
      <c r="K110" s="4"/>
      <c r="L110" s="4"/>
      <c r="M110" s="4"/>
      <c r="N110" s="4"/>
      <c r="O110" s="4"/>
    </row>
    <row r="111" s="2" customFormat="1" spans="1:15">
      <c r="A111" s="4"/>
      <c r="B111" s="4"/>
      <c r="C111" s="5"/>
      <c r="D111" s="4"/>
      <c r="E111" s="4"/>
      <c r="F111" s="5"/>
      <c r="G111" s="4"/>
      <c r="H111" s="4"/>
      <c r="I111" s="5"/>
      <c r="J111" s="4"/>
      <c r="K111" s="4"/>
      <c r="L111" s="4"/>
      <c r="M111" s="4"/>
      <c r="N111" s="4"/>
      <c r="O111" s="4"/>
    </row>
    <row r="112" s="2" customFormat="1" spans="1:15">
      <c r="A112" s="4"/>
      <c r="B112" s="4"/>
      <c r="C112" s="5"/>
      <c r="D112" s="4"/>
      <c r="E112" s="4"/>
      <c r="F112" s="5"/>
      <c r="G112" s="4"/>
      <c r="H112" s="4"/>
      <c r="I112" s="5"/>
      <c r="J112" s="4"/>
      <c r="K112" s="4"/>
      <c r="L112" s="4"/>
      <c r="M112" s="4"/>
      <c r="N112" s="4"/>
      <c r="O112" s="4"/>
    </row>
    <row r="113" s="2" customFormat="1" spans="1:15">
      <c r="A113" s="4"/>
      <c r="B113" s="4"/>
      <c r="C113" s="5"/>
      <c r="D113" s="4"/>
      <c r="E113" s="4"/>
      <c r="F113" s="5"/>
      <c r="G113" s="4"/>
      <c r="H113" s="4"/>
      <c r="I113" s="5"/>
      <c r="J113" s="4"/>
      <c r="K113" s="4"/>
      <c r="L113" s="4"/>
      <c r="M113" s="4"/>
      <c r="N113" s="4"/>
      <c r="O113" s="4"/>
    </row>
    <row r="114" s="2" customFormat="1" spans="1:15">
      <c r="A114" s="4"/>
      <c r="B114" s="4"/>
      <c r="C114" s="5"/>
      <c r="D114" s="4"/>
      <c r="E114" s="4"/>
      <c r="F114" s="5"/>
      <c r="G114" s="4"/>
      <c r="H114" s="4"/>
      <c r="I114" s="5"/>
      <c r="J114" s="4"/>
      <c r="K114" s="4"/>
      <c r="L114" s="4"/>
      <c r="M114" s="4"/>
      <c r="N114" s="4"/>
      <c r="O114" s="4"/>
    </row>
    <row r="115" s="2" customFormat="1" spans="1:15">
      <c r="A115" s="4"/>
      <c r="B115" s="4"/>
      <c r="C115" s="5"/>
      <c r="D115" s="4"/>
      <c r="E115" s="4"/>
      <c r="F115" s="5"/>
      <c r="G115" s="4"/>
      <c r="H115" s="4"/>
      <c r="I115" s="5"/>
      <c r="J115" s="4"/>
      <c r="K115" s="4"/>
      <c r="L115" s="4"/>
      <c r="M115" s="4"/>
      <c r="N115" s="4"/>
      <c r="O115" s="4"/>
    </row>
    <row r="116" s="2" customFormat="1" spans="1:15">
      <c r="A116" s="4"/>
      <c r="B116" s="4"/>
      <c r="C116" s="5"/>
      <c r="D116" s="4"/>
      <c r="E116" s="4"/>
      <c r="F116" s="5"/>
      <c r="G116" s="4"/>
      <c r="H116" s="4"/>
      <c r="I116" s="5"/>
      <c r="J116" s="4"/>
      <c r="K116" s="4"/>
      <c r="L116" s="4"/>
      <c r="M116" s="4"/>
      <c r="N116" s="4"/>
      <c r="O116" s="4"/>
    </row>
    <row r="117" s="2" customFormat="1" spans="1:15">
      <c r="A117" s="4"/>
      <c r="B117" s="4"/>
      <c r="C117" s="5"/>
      <c r="D117" s="4"/>
      <c r="E117" s="4"/>
      <c r="F117" s="5"/>
      <c r="G117" s="4"/>
      <c r="H117" s="4"/>
      <c r="I117" s="5"/>
      <c r="J117" s="4"/>
      <c r="K117" s="4"/>
      <c r="L117" s="4"/>
      <c r="M117" s="4"/>
      <c r="N117" s="4"/>
      <c r="O117" s="4"/>
    </row>
    <row r="118" s="2" customFormat="1" spans="1:15">
      <c r="A118" s="4"/>
      <c r="B118" s="4"/>
      <c r="C118" s="5"/>
      <c r="D118" s="4"/>
      <c r="E118" s="4"/>
      <c r="F118" s="5"/>
      <c r="G118" s="4"/>
      <c r="H118" s="4"/>
      <c r="I118" s="5"/>
      <c r="J118" s="4"/>
      <c r="K118" s="4"/>
      <c r="L118" s="4"/>
      <c r="M118" s="4"/>
      <c r="N118" s="4"/>
      <c r="O118" s="4"/>
    </row>
    <row r="119" s="2" customFormat="1" spans="1:15">
      <c r="A119" s="4"/>
      <c r="B119" s="4"/>
      <c r="C119" s="5"/>
      <c r="D119" s="4"/>
      <c r="E119" s="4"/>
      <c r="F119" s="5"/>
      <c r="G119" s="4"/>
      <c r="H119" s="4"/>
      <c r="I119" s="5"/>
      <c r="J119" s="4"/>
      <c r="K119" s="4"/>
      <c r="L119" s="4"/>
      <c r="M119" s="4"/>
      <c r="N119" s="4"/>
      <c r="O119" s="4"/>
    </row>
    <row r="120" s="2" customFormat="1" spans="1:15">
      <c r="A120" s="4"/>
      <c r="B120" s="4"/>
      <c r="C120" s="5"/>
      <c r="D120" s="4"/>
      <c r="E120" s="4"/>
      <c r="F120" s="5"/>
      <c r="G120" s="4"/>
      <c r="H120" s="4"/>
      <c r="I120" s="5"/>
      <c r="J120" s="4"/>
      <c r="K120" s="4"/>
      <c r="L120" s="4"/>
      <c r="M120" s="4"/>
      <c r="N120" s="4"/>
      <c r="O120" s="4"/>
    </row>
    <row r="121" s="2" customFormat="1" spans="1:15">
      <c r="A121" s="4"/>
      <c r="B121" s="4"/>
      <c r="C121" s="5"/>
      <c r="D121" s="4"/>
      <c r="E121" s="4"/>
      <c r="F121" s="5"/>
      <c r="G121" s="4"/>
      <c r="H121" s="4"/>
      <c r="I121" s="5"/>
      <c r="J121" s="4"/>
      <c r="K121" s="4"/>
      <c r="L121" s="4"/>
      <c r="M121" s="4"/>
      <c r="N121" s="4"/>
      <c r="O121" s="4"/>
    </row>
    <row r="122" s="2" customFormat="1" spans="1:15">
      <c r="A122" s="4"/>
      <c r="B122" s="4"/>
      <c r="C122" s="5"/>
      <c r="D122" s="4"/>
      <c r="E122" s="4"/>
      <c r="F122" s="5"/>
      <c r="G122" s="4"/>
      <c r="H122" s="4"/>
      <c r="I122" s="5"/>
      <c r="J122" s="4"/>
      <c r="K122" s="4"/>
      <c r="L122" s="4"/>
      <c r="M122" s="4"/>
      <c r="N122" s="4"/>
      <c r="O122" s="4"/>
    </row>
    <row r="123" s="2" customFormat="1" spans="1:15">
      <c r="A123" s="4"/>
      <c r="B123" s="4"/>
      <c r="C123" s="5"/>
      <c r="D123" s="4"/>
      <c r="E123" s="4"/>
      <c r="F123" s="5"/>
      <c r="G123" s="4"/>
      <c r="H123" s="4"/>
      <c r="I123" s="5"/>
      <c r="J123" s="4"/>
      <c r="K123" s="4"/>
      <c r="L123" s="4"/>
      <c r="M123" s="4"/>
      <c r="N123" s="4"/>
      <c r="O123" s="4"/>
    </row>
    <row r="124" s="2" customFormat="1" spans="1:15">
      <c r="A124" s="4"/>
      <c r="B124" s="4"/>
      <c r="C124" s="5"/>
      <c r="D124" s="4"/>
      <c r="E124" s="4"/>
      <c r="F124" s="5"/>
      <c r="G124" s="4"/>
      <c r="H124" s="4"/>
      <c r="I124" s="5"/>
      <c r="J124" s="4"/>
      <c r="K124" s="4"/>
      <c r="L124" s="4"/>
      <c r="M124" s="4"/>
      <c r="N124" s="4"/>
      <c r="O124" s="4"/>
    </row>
    <row r="125" s="2" customFormat="1" spans="1:15">
      <c r="A125" s="4"/>
      <c r="B125" s="4"/>
      <c r="C125" s="5"/>
      <c r="D125" s="4"/>
      <c r="E125" s="4"/>
      <c r="F125" s="5"/>
      <c r="G125" s="4"/>
      <c r="H125" s="4"/>
      <c r="I125" s="5"/>
      <c r="J125" s="4"/>
      <c r="K125" s="4"/>
      <c r="L125" s="4"/>
      <c r="M125" s="4"/>
      <c r="N125" s="4"/>
      <c r="O125" s="4"/>
    </row>
    <row r="126" s="2" customFormat="1" spans="1:15">
      <c r="A126" s="4"/>
      <c r="B126" s="4"/>
      <c r="C126" s="5"/>
      <c r="D126" s="4"/>
      <c r="E126" s="4"/>
      <c r="F126" s="5"/>
      <c r="G126" s="4"/>
      <c r="H126" s="4"/>
      <c r="I126" s="5"/>
      <c r="J126" s="4"/>
      <c r="K126" s="4"/>
      <c r="L126" s="4"/>
      <c r="M126" s="4"/>
      <c r="N126" s="4"/>
      <c r="O126" s="4"/>
    </row>
  </sheetData>
  <autoFilter xmlns:etc="http://www.wps.cn/officeDocument/2017/etCustomData" ref="A27:O62" etc:filterBottomFollowUsedRange="0">
    <extLst/>
  </autoFilter>
  <mergeCells count="69">
    <mergeCell ref="A1:O1"/>
    <mergeCell ref="A2:O2"/>
    <mergeCell ref="J3:L3"/>
    <mergeCell ref="A11:P11"/>
    <mergeCell ref="A13:O13"/>
    <mergeCell ref="A23:N23"/>
    <mergeCell ref="A3:A4"/>
    <mergeCell ref="A14:A15"/>
    <mergeCell ref="A26:A27"/>
    <mergeCell ref="B3:B4"/>
    <mergeCell ref="B14:B15"/>
    <mergeCell ref="B26:B27"/>
    <mergeCell ref="C3:C4"/>
    <mergeCell ref="C14:C15"/>
    <mergeCell ref="C26:C27"/>
    <mergeCell ref="D3:D4"/>
    <mergeCell ref="D14:D15"/>
    <mergeCell ref="D26:D27"/>
    <mergeCell ref="E3:E4"/>
    <mergeCell ref="E14:E15"/>
    <mergeCell ref="E26:E27"/>
    <mergeCell ref="F3:F4"/>
    <mergeCell ref="F14:F15"/>
    <mergeCell ref="F26:F27"/>
    <mergeCell ref="F28:F30"/>
    <mergeCell ref="F31:F39"/>
    <mergeCell ref="F45:F48"/>
    <mergeCell ref="F49:F53"/>
    <mergeCell ref="F54:F56"/>
    <mergeCell ref="F59:F60"/>
    <mergeCell ref="G3:G4"/>
    <mergeCell ref="G14:G15"/>
    <mergeCell ref="G26:G27"/>
    <mergeCell ref="G28:G30"/>
    <mergeCell ref="G31:G39"/>
    <mergeCell ref="G40:G41"/>
    <mergeCell ref="G42:G43"/>
    <mergeCell ref="G45:G46"/>
    <mergeCell ref="G47:G48"/>
    <mergeCell ref="G54:G56"/>
    <mergeCell ref="H3:H4"/>
    <mergeCell ref="H14:H15"/>
    <mergeCell ref="H16:H20"/>
    <mergeCell ref="H21:H22"/>
    <mergeCell ref="H26:H27"/>
    <mergeCell ref="H28:H30"/>
    <mergeCell ref="I3:I4"/>
    <mergeCell ref="I14:I15"/>
    <mergeCell ref="I16:I20"/>
    <mergeCell ref="I21:I22"/>
    <mergeCell ref="I26:I27"/>
    <mergeCell ref="I28:I30"/>
    <mergeCell ref="I31:I39"/>
    <mergeCell ref="J14:J15"/>
    <mergeCell ref="J16:J20"/>
    <mergeCell ref="J21:J22"/>
    <mergeCell ref="J26:J27"/>
    <mergeCell ref="K14:K15"/>
    <mergeCell ref="K16:K20"/>
    <mergeCell ref="K21:K22"/>
    <mergeCell ref="K26:K27"/>
    <mergeCell ref="L14:L15"/>
    <mergeCell ref="L16:L20"/>
    <mergeCell ref="L21:L22"/>
    <mergeCell ref="M3:M4"/>
    <mergeCell ref="M14:M15"/>
    <mergeCell ref="N3:N4"/>
    <mergeCell ref="N14:N15"/>
    <mergeCell ref="O3:O4"/>
  </mergeCells>
  <pageMargins left="0.75" right="0.75" top="1" bottom="1" header="0.5" footer="0.5"/>
  <pageSetup paperSize="9" scale="5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标的1-PP板&amp;PS板</vt:lpstr>
      <vt:lpstr>标的2-铝箔袋&amp;PE袋</vt:lpstr>
      <vt:lpstr>标的3-纸箱</vt:lpstr>
      <vt:lpstr>标的4-塑胶卡板</vt:lpstr>
      <vt:lpstr>标的5-泡棉</vt:lpstr>
      <vt:lpstr>标的6-胶带</vt:lpstr>
      <vt:lpstr>标的7-无尘耗材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77180</dc:creator>
  <cp:lastModifiedBy>昂</cp:lastModifiedBy>
  <dcterms:created xsi:type="dcterms:W3CDTF">2025-07-03T02:12:00Z</dcterms:created>
  <dcterms:modified xsi:type="dcterms:W3CDTF">2025-07-23T06:45:11Z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6DD296B674E1470DB56C34C78973EE02_13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